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joscuyp\Projects\Continious Improvements\RDCL-00026 Costing Sourcing Launch process\Documents Development\RDCL-00496 Supplier Design Specification Sheet\Version 03\"/>
    </mc:Choice>
  </mc:AlternateContent>
  <xr:revisionPtr revIDLastSave="0" documentId="13_ncr:1_{6F97D5EF-D9A0-4BD0-AD6E-F46C4D690D09}" xr6:coauthVersionLast="47" xr6:coauthVersionMax="47" xr10:uidLastSave="{00000000-0000-0000-0000-000000000000}"/>
  <bookViews>
    <workbookView xWindow="-120" yWindow="-120" windowWidth="29040" windowHeight="15840" tabRatio="478" xr2:uid="{00000000-000D-0000-FFFF-FFFF00000000}"/>
  </bookViews>
  <sheets>
    <sheet name="DSTR Form" sheetId="1" r:id="rId1"/>
    <sheet name="Ballooned print &amp; specification" sheetId="2" r:id="rId2"/>
    <sheet name="DSTR Detail" sheetId="3" r:id="rId3"/>
    <sheet name="Workinstructions" sheetId="6" r:id="rId4"/>
    <sheet name="Document_Version" sheetId="5" r:id="rId5"/>
  </sheets>
  <externalReferences>
    <externalReference r:id="rId6"/>
    <externalReference r:id="rId7"/>
  </externalReferences>
  <definedNames>
    <definedName name="GLobCommodity">[1]Sourcing!$D$24</definedName>
    <definedName name="Investment1">#REF!</definedName>
    <definedName name="Investment10">#REF!</definedName>
    <definedName name="Investment2">#REF!</definedName>
    <definedName name="Investment3">#REF!</definedName>
    <definedName name="Investment4">#REF!</definedName>
    <definedName name="Investment5">#REF!</definedName>
    <definedName name="Investment6">#REF!</definedName>
    <definedName name="Investment7">#REF!</definedName>
    <definedName name="Investment8">#REF!</definedName>
    <definedName name="Investment9">#REF!</definedName>
    <definedName name="Jahr">#REF!</definedName>
    <definedName name="Level1">[1]Sourcing!#REF!</definedName>
    <definedName name="Level2">[1]Sourcing!#REF!</definedName>
    <definedName name="price1">#REF!</definedName>
    <definedName name="price10">#REF!</definedName>
    <definedName name="price2">#REF!</definedName>
    <definedName name="price3">#REF!</definedName>
    <definedName name="price4">#REF!</definedName>
    <definedName name="price5">#REF!</definedName>
    <definedName name="price6">#REF!</definedName>
    <definedName name="price7">#REF!</definedName>
    <definedName name="price8">#REF!</definedName>
    <definedName name="price9">#REF!</definedName>
    <definedName name="_xlnm.Print_Area" localSheetId="2">'DSTR Detail'!$A$25:$H$59</definedName>
    <definedName name="_xlnm.Print_Area" localSheetId="0">'DSTR Form'!$B$3:$O$50</definedName>
    <definedName name="ReceivingPlant">#REF!</definedName>
    <definedName name="Something">#REF!</definedName>
    <definedName name="StateAbbr">[2]Lists!$A$2:$A$52</definedName>
    <definedName name="states">#REF!</definedName>
    <definedName name="Threshold1">[1]Sourcing!#REF!</definedName>
    <definedName name="Threshold2">[1]Sourcing!#REF!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3" l="1"/>
  <c r="B8" i="2"/>
  <c r="N9" i="3"/>
  <c r="P9" i="3"/>
  <c r="N10" i="3"/>
  <c r="P10" i="3"/>
  <c r="N11" i="3"/>
  <c r="P11" i="3"/>
  <c r="E20" i="3"/>
  <c r="E19" i="3"/>
  <c r="E24" i="3"/>
  <c r="E23" i="3"/>
  <c r="E22" i="3"/>
  <c r="E21" i="3"/>
  <c r="T14" i="3"/>
  <c r="R14" i="3"/>
  <c r="T13" i="3"/>
  <c r="R13" i="3"/>
  <c r="T12" i="3"/>
  <c r="R12" i="3"/>
  <c r="T11" i="3"/>
  <c r="R11" i="3"/>
  <c r="T10" i="3"/>
  <c r="R10" i="3"/>
  <c r="T9" i="3"/>
  <c r="R9" i="3"/>
  <c r="P14" i="3"/>
  <c r="N14" i="3"/>
  <c r="P13" i="3"/>
  <c r="N13" i="3"/>
  <c r="P12" i="3"/>
  <c r="N12" i="3"/>
  <c r="T13" i="2"/>
  <c r="T12" i="2"/>
  <c r="T11" i="2"/>
  <c r="T10" i="2"/>
  <c r="T9" i="2"/>
  <c r="T8" i="2"/>
  <c r="R13" i="2"/>
  <c r="R12" i="2"/>
  <c r="R11" i="2"/>
  <c r="R10" i="2"/>
  <c r="R9" i="2"/>
  <c r="R8" i="2"/>
  <c r="P13" i="2"/>
  <c r="P12" i="2"/>
  <c r="P11" i="2"/>
  <c r="P10" i="2"/>
  <c r="P9" i="2"/>
  <c r="P8" i="2"/>
  <c r="N13" i="2"/>
  <c r="N12" i="2"/>
  <c r="N11" i="2"/>
  <c r="N10" i="2"/>
  <c r="N9" i="2"/>
  <c r="N8" i="2"/>
  <c r="Q4" i="2"/>
  <c r="Q3" i="2"/>
  <c r="Q2" i="2"/>
  <c r="H8" i="2"/>
  <c r="F8" i="2"/>
  <c r="N5" i="6"/>
  <c r="Q4" i="3"/>
  <c r="Q3" i="3"/>
  <c r="C10" i="3"/>
  <c r="C9" i="3"/>
  <c r="S5" i="3"/>
  <c r="Q2" i="3"/>
  <c r="S5" i="2"/>
  <c r="N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Cuypers, Jos</author>
  </authors>
  <commentList>
    <comment ref="E26" authorId="0" shapeId="0" xr:uid="{35FFBE15-C189-4842-B306-3557BF55923F}">
      <text>
        <r>
          <rPr>
            <b/>
            <sz val="9"/>
            <color indexed="81"/>
            <rFont val="Tahoma"/>
            <charset val="1"/>
          </rPr>
          <t xml:space="preserve">Tenneco : 
</t>
        </r>
        <r>
          <rPr>
            <sz val="9"/>
            <color indexed="81"/>
            <rFont val="Tahoma"/>
            <family val="2"/>
          </rPr>
          <t>Indicate in what production step this feature is achieved</t>
        </r>
      </text>
    </comment>
  </commentList>
</comments>
</file>

<file path=xl/sharedStrings.xml><?xml version="1.0" encoding="utf-8"?>
<sst xmlns="http://schemas.openxmlformats.org/spreadsheetml/2006/main" count="156" uniqueCount="120">
  <si>
    <t>Program:</t>
  </si>
  <si>
    <t>Buyer:</t>
  </si>
  <si>
    <t>Engineer:</t>
  </si>
  <si>
    <t>1) Purpose</t>
  </si>
  <si>
    <t>2) Content</t>
  </si>
  <si>
    <t>Supplier Name:</t>
  </si>
  <si>
    <t>Supplier Address:</t>
  </si>
  <si>
    <t>Date of DSTR:</t>
  </si>
  <si>
    <t>Component Name</t>
  </si>
  <si>
    <t>Part Number</t>
  </si>
  <si>
    <t xml:space="preserve">Directional Cost </t>
  </si>
  <si>
    <t>Title</t>
  </si>
  <si>
    <t>Signature</t>
  </si>
  <si>
    <t>Supplier's Responsibility</t>
  </si>
  <si>
    <t>Partnbr. / Drawingnbr.:</t>
  </si>
  <si>
    <t>Description:</t>
  </si>
  <si>
    <t>Used by Supplier for Process Control</t>
  </si>
  <si>
    <t>Jos Cuypers</t>
  </si>
  <si>
    <t>Author</t>
  </si>
  <si>
    <t>Changes</t>
  </si>
  <si>
    <t>Date</t>
  </si>
  <si>
    <t>Version</t>
  </si>
  <si>
    <t>Released as separate document :  RDCL-00496
(was part of RDCL-00026 zip file)
Update to Tenneco color theme and layout</t>
  </si>
  <si>
    <t>Supplier Participant (s)</t>
  </si>
  <si>
    <t>Tenneco Participant(s)</t>
  </si>
  <si>
    <t>Feasible
Yes/No</t>
  </si>
  <si>
    <t>Rev. Date</t>
  </si>
  <si>
    <t>Actions :</t>
  </si>
  <si>
    <t>* "Feature Number" : Number corresponding to the ballooned drawing</t>
  </si>
  <si>
    <t>* "Feasible" : indicates if this item is feasible or not (yes/no)</t>
  </si>
  <si>
    <t>* "Comments " : Provide comments as needed</t>
  </si>
  <si>
    <t xml:space="preserve">Step 2 : Finalization of the review </t>
  </si>
  <si>
    <t>* Quantity : how many parts to be checked</t>
  </si>
  <si>
    <t>for every section :</t>
  </si>
  <si>
    <t>Tenneco engineering responsibility</t>
  </si>
  <si>
    <t>Tenneco buyer responsibility</t>
  </si>
  <si>
    <t>Design level (version):</t>
  </si>
  <si>
    <t>Feasibility Acceptance review</t>
  </si>
  <si>
    <t>the supplier to indicate :</t>
  </si>
  <si>
    <t>Dimension / Tolerance</t>
  </si>
  <si>
    <t>Responsible</t>
  </si>
  <si>
    <t>Target date</t>
  </si>
  <si>
    <t>Status</t>
  </si>
  <si>
    <t>FLOWCHART :</t>
  </si>
  <si>
    <t>Feasibility review.</t>
  </si>
  <si>
    <t>Related Specifications</t>
  </si>
  <si>
    <t>Spec. Nr</t>
  </si>
  <si>
    <t>Related Specs</t>
  </si>
  <si>
    <t>As a supplier to Tenneco, we affirm that the above will be produced to meet or exceed specification, performance, quality and production requirements.  All Tenneco Requirements will be followed. “Tenneco Requirements” means information provided by Tenneco in hard copy and electronic formats and including Tenneco drawings, models, and associated specifications. 
Exceptions taken to these statements are listed on the following pages.</t>
  </si>
  <si>
    <t>Step 1 : Feasibility review.</t>
  </si>
  <si>
    <t>Counterproposal</t>
  </si>
  <si>
    <t>Production 
process step</t>
  </si>
  <si>
    <t>Step-1</t>
  </si>
  <si>
    <t xml:space="preserve">- for every item of the ballooned drawing indicate : </t>
  </si>
  <si>
    <t>Method (PS)</t>
  </si>
  <si>
    <t>Frequency (PS)</t>
  </si>
  <si>
    <t>Quantity  (PS)</t>
  </si>
  <si>
    <t>Method (PPAP)</t>
  </si>
  <si>
    <t>Frequency (PPAP)</t>
  </si>
  <si>
    <t>Quantity (PPAP)</t>
  </si>
  <si>
    <t>Method (Prod)</t>
  </si>
  <si>
    <t>Frequency (Prod)</t>
  </si>
  <si>
    <t>Quantity (Prod)</t>
  </si>
  <si>
    <t>* "Acceptance of counterproposal ?" : Indicates if the counterproposal can be accepted or not.</t>
  </si>
  <si>
    <t>* Frequency : frequency of measurement.</t>
  </si>
  <si>
    <t>Feature 
Number</t>
  </si>
  <si>
    <t>Actions</t>
  </si>
  <si>
    <t>* "Short explanation on the reason for not accepting the counterproposal." : Indicates why the counterproposal can not be accepted.</t>
  </si>
  <si>
    <t>DSTR Final Review  (Date)</t>
  </si>
  <si>
    <t>Supplier main / major production processes</t>
  </si>
  <si>
    <t>Relevant comment / Mandatory explanation on the reason for not accepting the counterproposal.</t>
  </si>
  <si>
    <t>Feature description</t>
  </si>
  <si>
    <t xml:space="preserve">Tenneco Engineer to review </t>
  </si>
  <si>
    <t>Tenneco (Engineer / SD / Buyer) &amp; Supplier to review.</t>
  </si>
  <si>
    <t>Comment specific to feature. 
- documentation of issues on non-feasibility
- opportunities to reduce costs by providing counterproposals</t>
  </si>
  <si>
    <t>* "Dimension / Tolerance" : the related dimension and tolerance indicated on the ballooned drawing</t>
  </si>
  <si>
    <t>* "Proposal" :</t>
  </si>
  <si>
    <t>- if the supplier sees an opportunity to reduce costs, please indicate the required spec in the column "Counter proposal"</t>
  </si>
  <si>
    <t>Purpose : to ensure the proposed supplier can meet the design specifications  prior to supplier selection</t>
  </si>
  <si>
    <t>- in case of not-feasible, please indicate what can be achieved  (dimensions/tolerance  … )</t>
  </si>
  <si>
    <t>- documentation of issues on non-feasibility</t>
  </si>
  <si>
    <t>- opportunities to reduce costs by providing counterproposals</t>
  </si>
  <si>
    <t>* requests the Tenneco engineer to review the design -remarks from the supplier (see above)</t>
  </si>
  <si>
    <t xml:space="preserve">   the Buyer schedules a technical review meeting (Engineer / SD / Supplier / …)  to review the remarks  (Accept or not/Set Actions/ ... )</t>
  </si>
  <si>
    <t>if the deviations can be accepted or not based on the functionality and criticality of that item.</t>
  </si>
  <si>
    <t xml:space="preserve">Purpose : </t>
  </si>
  <si>
    <t>For feasibility of the design, engineering reviews for every item/dimension where a non-feasibility has been indicated.</t>
  </si>
  <si>
    <t>* Method = what kind of gage (CMM, caliper, ….)</t>
  </si>
  <si>
    <t xml:space="preserve">* if the Tenneco engineer does not accept the counterproposals of any non-feasible item,  </t>
  </si>
  <si>
    <t xml:space="preserve">* "Feature description" : indicate the feature description : e.g. Diameter / Length / Tensile Strength / … </t>
  </si>
  <si>
    <t xml:space="preserve">* "Used by Supplier for Process Control" : is this item used by the supplier to control the serial production process </t>
  </si>
  <si>
    <t>Acceptance  of
counterproposal  ?</t>
  </si>
  <si>
    <t xml:space="preserve">- indicate the different main/major production steps (only for parts produced in different production processes </t>
  </si>
  <si>
    <t>e.g. Forging - Machining - Welding - …</t>
  </si>
  <si>
    <t>Example :</t>
  </si>
  <si>
    <t>* Gauging Requirements for Proto Samples (if applicable)</t>
  </si>
  <si>
    <t>* Gauging Requirements at PPAP</t>
  </si>
  <si>
    <t>* Gauging Requirements in Production</t>
  </si>
  <si>
    <r>
      <t xml:space="preserve">At nomination, the buyer requests the selected supplier to complete the DSTR by filling out section : </t>
    </r>
    <r>
      <rPr>
        <b/>
        <sz val="11"/>
        <color rgb="FF00B050"/>
        <rFont val="Segoe UI"/>
        <family val="2"/>
        <scheme val="minor"/>
      </rPr>
      <t>GAUGING</t>
    </r>
  </si>
  <si>
    <t>Purpose : to ensure the gauging done by the supplier is communicated to the quality department for alignment.</t>
  </si>
  <si>
    <t>Do not split into every detailed production step, only a high level  where final dimentions are created/achieved.</t>
  </si>
  <si>
    <t>Gauging</t>
  </si>
  <si>
    <t>Gauging Requirements for Proto Samples</t>
  </si>
  <si>
    <t>Gauging Requirements at PPAP
(Primary gaging required for critical /significant characteristics)</t>
  </si>
  <si>
    <t>Gauging Requirements in Production</t>
  </si>
  <si>
    <t>The Buyer is accountable to have the DSTR properly filled out and actions closed for every newly sourced part (incl resourcing).</t>
  </si>
  <si>
    <r>
      <t xml:space="preserve">- Supplier creates ballooned drawing (for all drawings and related specs) and attached this to the sheet </t>
    </r>
    <r>
      <rPr>
        <b/>
        <sz val="11"/>
        <color theme="1"/>
        <rFont val="Segoe UI"/>
        <family val="2"/>
        <scheme val="minor"/>
      </rPr>
      <t>"Ballooned print &amp; specification"</t>
    </r>
  </si>
  <si>
    <t>Purpose : At nomination, the buyer will request the supplier to finalize the DSTR to allow measurement calibration between supplier and Tenneco plant.</t>
  </si>
  <si>
    <r>
      <t xml:space="preserve"> Supplier to fill out the section </t>
    </r>
    <r>
      <rPr>
        <b/>
        <sz val="11"/>
        <color theme="9" tint="-0.249977111117893"/>
        <rFont val="Segoe UI"/>
        <family val="2"/>
        <scheme val="minor"/>
      </rPr>
      <t>"GAUGING."</t>
    </r>
    <r>
      <rPr>
        <sz val="11"/>
        <color theme="1"/>
        <rFont val="Segoe UI"/>
        <family val="2"/>
        <scheme val="minor"/>
      </rPr>
      <t xml:space="preserve"> </t>
    </r>
  </si>
  <si>
    <r>
      <t xml:space="preserve">* ensure to have the DSTR section </t>
    </r>
    <r>
      <rPr>
        <b/>
        <sz val="11"/>
        <color theme="9" tint="-0.249977111117893"/>
        <rFont val="Segoe UI"/>
        <family val="2"/>
        <scheme val="minor"/>
      </rPr>
      <t>"FEASIBILITY REVIEW."</t>
    </r>
    <r>
      <rPr>
        <sz val="11"/>
        <color theme="1"/>
        <rFont val="Segoe UI"/>
        <family val="2"/>
        <scheme val="minor"/>
      </rPr>
      <t xml:space="preserve"> filled out by the supplier, prior to internal supplier selection.</t>
    </r>
  </si>
  <si>
    <t>Purpose : At quoting or on request of the buyer, the supplier to review and confirm feasibility of the design.</t>
  </si>
  <si>
    <r>
      <t>- Supplier completes the section</t>
    </r>
    <r>
      <rPr>
        <sz val="11"/>
        <color theme="9" tint="-0.249977111117893"/>
        <rFont val="Segoe UI"/>
        <family val="2"/>
        <scheme val="minor"/>
      </rPr>
      <t xml:space="preserve"> </t>
    </r>
    <r>
      <rPr>
        <b/>
        <sz val="11"/>
        <color theme="9" tint="-0.249977111117893"/>
        <rFont val="Segoe UI"/>
        <family val="2"/>
        <scheme val="minor"/>
      </rPr>
      <t>"FEASIBILITY REVIEW."</t>
    </r>
    <r>
      <rPr>
        <sz val="11"/>
        <color theme="1"/>
        <rFont val="Segoe UI"/>
        <family val="2"/>
        <scheme val="minor"/>
      </rPr>
      <t xml:space="preserve"> in sheet </t>
    </r>
    <r>
      <rPr>
        <b/>
        <sz val="11"/>
        <color theme="1"/>
        <rFont val="Segoe UI"/>
        <family val="2"/>
        <scheme val="minor"/>
      </rPr>
      <t>"DSTR-Detail"</t>
    </r>
    <r>
      <rPr>
        <sz val="11"/>
        <color theme="1"/>
        <rFont val="Segoe UI"/>
        <family val="2"/>
        <scheme val="minor"/>
      </rPr>
      <t xml:space="preserve"> :</t>
    </r>
  </si>
  <si>
    <t>* "Production  process step" : Select the production process step where this dimension is achieved (if applicable).</t>
  </si>
  <si>
    <r>
      <t xml:space="preserve">This is a drop-down based on the list in </t>
    </r>
    <r>
      <rPr>
        <b/>
        <sz val="11"/>
        <color theme="1"/>
        <rFont val="Segoe UI"/>
        <family val="2"/>
        <scheme val="minor"/>
      </rPr>
      <t>"Supplier main / major production processes"</t>
    </r>
  </si>
  <si>
    <t>Buyer to store the finalized DSTR according to their regional agreements and provides a copy to the Plant Launch coordinator.</t>
  </si>
  <si>
    <t>Full Review of the document and alignment with Engineering on the items and integration in their process.</t>
  </si>
  <si>
    <r>
      <t xml:space="preserve">Tenneco requires all suppliers to carefully analyze and commit to the requirements specified on Tenneco engineering drawings and documents prior to business award.  The engineering drawings/documents provided are the basis for assessing supplier's ability to meet all requirements. The purpose of this </t>
    </r>
    <r>
      <rPr>
        <b/>
        <sz val="11"/>
        <color theme="1"/>
        <rFont val="Segoe UI"/>
        <family val="2"/>
        <scheme val="minor"/>
      </rPr>
      <t>DSTR</t>
    </r>
    <r>
      <rPr>
        <sz val="11"/>
        <color theme="1"/>
        <rFont val="Segoe UI"/>
        <family val="2"/>
        <scheme val="minor"/>
      </rPr>
      <t xml:space="preserve"> </t>
    </r>
    <r>
      <rPr>
        <b/>
        <sz val="11"/>
        <color theme="1"/>
        <rFont val="Segoe UI"/>
        <family val="2"/>
        <scheme val="minor"/>
      </rPr>
      <t>(Design-Specification-Technical-Review)</t>
    </r>
    <r>
      <rPr>
        <sz val="11"/>
        <color theme="1"/>
        <rFont val="Segoe UI"/>
        <family val="2"/>
        <scheme val="minor"/>
      </rPr>
      <t xml:space="preserve"> sign-off form is to document the assessment that has been conducted to confirm the feasibility of the design and drawings and related specifications so that they meet the functional, reliability, warranty, cost, manufacturing, and assembly expectations of both the supplier and Tenneco. Consideration for Design for Manufacturing, Assembly, Environment, Six Sigma and Services should be done concurrent with this review.</t>
    </r>
  </si>
  <si>
    <t>Protections was blocking the uploading of het ballooned drawings.</t>
  </si>
  <si>
    <t>Logo change</t>
  </si>
  <si>
    <t>18/11/2022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</si>
</sst>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Segoe UI"/>
      <family val="2"/>
      <scheme val="minor"/>
    </font>
    <font>
      <sz val="10"/>
      <name val="Arial"/>
      <family val="2"/>
    </font>
    <font>
      <sz val="9"/>
      <color indexed="81"/>
      <name val="Tahoma"/>
      <family val="2"/>
    </font>
    <font>
      <b/>
      <sz val="11"/>
      <color theme="1"/>
      <name val="Segoe UI"/>
      <family val="2"/>
      <scheme val="minor"/>
    </font>
    <font>
      <sz val="12"/>
      <name val="Times New Roman"/>
      <family val="1"/>
    </font>
    <font>
      <strike/>
      <sz val="11"/>
      <color theme="1"/>
      <name val="Segoe UI"/>
      <family val="2"/>
      <scheme val="minor"/>
    </font>
    <font>
      <b/>
      <u/>
      <sz val="11"/>
      <color theme="1"/>
      <name val="Segoe UI"/>
      <family val="2"/>
      <scheme val="minor"/>
    </font>
    <font>
      <sz val="8"/>
      <name val="Segoe UI"/>
      <family val="2"/>
      <scheme val="minor"/>
    </font>
    <font>
      <b/>
      <sz val="9"/>
      <color indexed="81"/>
      <name val="Tahoma"/>
      <charset val="1"/>
    </font>
    <font>
      <sz val="12"/>
      <name val="Segoe UI"/>
      <family val="2"/>
      <scheme val="minor"/>
    </font>
    <font>
      <sz val="12"/>
      <color theme="1"/>
      <name val="Segoe UI"/>
      <family val="2"/>
      <scheme val="minor"/>
    </font>
    <font>
      <b/>
      <sz val="12"/>
      <color theme="1"/>
      <name val="Segoe UI"/>
      <family val="2"/>
      <scheme val="minor"/>
    </font>
    <font>
      <b/>
      <sz val="12"/>
      <color rgb="FFFF0000"/>
      <name val="Segoe UI"/>
      <family val="2"/>
      <scheme val="minor"/>
    </font>
    <font>
      <sz val="14"/>
      <color theme="1"/>
      <name val="Segoe UI"/>
      <family val="2"/>
      <scheme val="minor"/>
    </font>
    <font>
      <b/>
      <sz val="14"/>
      <color theme="1"/>
      <name val="Segoe UI"/>
      <family val="2"/>
      <scheme val="minor"/>
    </font>
    <font>
      <sz val="14"/>
      <name val="Segoe UI"/>
      <family val="2"/>
      <scheme val="minor"/>
    </font>
    <font>
      <b/>
      <sz val="20"/>
      <color theme="1"/>
      <name val="Segoe UI"/>
      <family val="2"/>
      <scheme val="minor"/>
    </font>
    <font>
      <sz val="20"/>
      <color theme="1"/>
      <name val="Segoe UI"/>
      <family val="2"/>
      <scheme val="minor"/>
    </font>
    <font>
      <b/>
      <sz val="12"/>
      <color rgb="FF00B050"/>
      <name val="Segoe UI"/>
      <family val="2"/>
      <scheme val="minor"/>
    </font>
    <font>
      <sz val="11"/>
      <color rgb="FF272524"/>
      <name val="Segoe UI"/>
      <family val="2"/>
      <scheme val="minor"/>
    </font>
    <font>
      <b/>
      <sz val="11"/>
      <color rgb="FF00B050"/>
      <name val="Segoe UI"/>
      <family val="2"/>
      <scheme val="minor"/>
    </font>
    <font>
      <sz val="11"/>
      <color theme="9" tint="-0.249977111117893"/>
      <name val="Segoe UI"/>
      <family val="2"/>
      <scheme val="minor"/>
    </font>
    <font>
      <b/>
      <sz val="11"/>
      <color theme="9" tint="-0.249977111117893"/>
      <name val="Segoe UI"/>
      <family val="2"/>
      <scheme val="minor"/>
    </font>
  </fonts>
  <fills count="10">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auto="1"/>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4" fillId="0" borderId="0"/>
  </cellStyleXfs>
  <cellXfs count="269">
    <xf numFmtId="0" fontId="0" fillId="0" borderId="0" xfId="0"/>
    <xf numFmtId="0" fontId="0" fillId="2" borderId="0" xfId="0" applyFill="1"/>
    <xf numFmtId="0" fontId="0" fillId="2" borderId="3" xfId="0" applyFill="1" applyBorder="1"/>
    <xf numFmtId="0" fontId="0" fillId="2" borderId="4" xfId="0" applyFill="1" applyBorder="1"/>
    <xf numFmtId="0" fontId="0" fillId="2" borderId="4" xfId="0" applyFill="1" applyBorder="1" applyAlignment="1">
      <alignment horizontal="right"/>
    </xf>
    <xf numFmtId="0" fontId="0" fillId="2" borderId="7" xfId="0" applyFill="1" applyBorder="1"/>
    <xf numFmtId="0" fontId="0" fillId="2" borderId="0" xfId="0" applyFill="1" applyBorder="1"/>
    <xf numFmtId="0" fontId="0" fillId="2" borderId="0" xfId="0" applyFill="1" applyBorder="1" applyAlignment="1">
      <alignment horizontal="right"/>
    </xf>
    <xf numFmtId="0" fontId="0" fillId="2" borderId="9" xfId="0" applyFill="1" applyBorder="1"/>
    <xf numFmtId="0" fontId="0" fillId="2" borderId="12" xfId="0" applyFill="1" applyBorder="1"/>
    <xf numFmtId="0" fontId="0" fillId="2" borderId="13" xfId="0" applyFill="1" applyBorder="1"/>
    <xf numFmtId="0" fontId="4" fillId="0" borderId="0" xfId="2"/>
    <xf numFmtId="0" fontId="4" fillId="0" borderId="0" xfId="2" applyAlignment="1">
      <alignment horizontal="center"/>
    </xf>
    <xf numFmtId="0" fontId="4" fillId="0" borderId="0" xfId="2" applyAlignment="1">
      <alignment horizontal="center" wrapText="1"/>
    </xf>
    <xf numFmtId="14" fontId="4" fillId="0" borderId="0" xfId="2" applyNumberFormat="1" applyAlignment="1">
      <alignment horizontal="center"/>
    </xf>
    <xf numFmtId="0" fontId="4" fillId="6" borderId="0" xfId="2" applyFill="1" applyAlignment="1">
      <alignment horizontal="center"/>
    </xf>
    <xf numFmtId="0" fontId="4" fillId="6" borderId="0" xfId="2" applyFill="1" applyAlignment="1">
      <alignment horizontal="center" wrapText="1"/>
    </xf>
    <xf numFmtId="14" fontId="4" fillId="6" borderId="0" xfId="2" applyNumberFormat="1" applyFill="1" applyAlignment="1">
      <alignment horizontal="center"/>
    </xf>
    <xf numFmtId="0" fontId="4" fillId="5" borderId="1" xfId="2" applyFill="1" applyBorder="1" applyAlignment="1">
      <alignment horizontal="center" vertical="top"/>
    </xf>
    <xf numFmtId="14" fontId="4" fillId="5" borderId="1" xfId="2" quotePrefix="1" applyNumberFormat="1" applyFill="1" applyBorder="1" applyAlignment="1">
      <alignment horizontal="center" vertical="top"/>
    </xf>
    <xf numFmtId="0" fontId="4" fillId="5" borderId="1" xfId="2" applyFill="1" applyBorder="1" applyAlignment="1">
      <alignment horizontal="left" vertical="top" wrapText="1"/>
    </xf>
    <xf numFmtId="0" fontId="0" fillId="0" borderId="0" xfId="0" applyAlignment="1"/>
    <xf numFmtId="0" fontId="0" fillId="0" borderId="0" xfId="0" applyBorder="1" applyAlignment="1"/>
    <xf numFmtId="0" fontId="0" fillId="0" borderId="0" xfId="0" applyBorder="1" applyAlignment="1">
      <alignment wrapText="1"/>
    </xf>
    <xf numFmtId="0" fontId="0" fillId="0" borderId="0" xfId="0" quotePrefix="1" applyBorder="1" applyAlignment="1"/>
    <xf numFmtId="0" fontId="0" fillId="0" borderId="0" xfId="0" quotePrefix="1"/>
    <xf numFmtId="0" fontId="0" fillId="9" borderId="0" xfId="0" applyFill="1"/>
    <xf numFmtId="0" fontId="5" fillId="2" borderId="12" xfId="0" applyFont="1" applyFill="1" applyBorder="1"/>
    <xf numFmtId="0" fontId="5" fillId="2" borderId="13" xfId="0" applyFont="1" applyFill="1" applyBorder="1"/>
    <xf numFmtId="0" fontId="5" fillId="2" borderId="14" xfId="0" applyFont="1" applyFill="1" applyBorder="1"/>
    <xf numFmtId="0" fontId="0" fillId="2" borderId="2" xfId="0" applyFill="1" applyBorder="1" applyAlignment="1">
      <alignment horizontal="left" wrapText="1"/>
    </xf>
    <xf numFmtId="0" fontId="0" fillId="2" borderId="11" xfId="0" applyFill="1" applyBorder="1" applyAlignment="1">
      <alignment horizontal="left" wrapText="1"/>
    </xf>
    <xf numFmtId="0" fontId="0" fillId="2" borderId="7" xfId="0" applyFill="1" applyBorder="1" applyAlignment="1">
      <alignment horizontal="left" wrapText="1"/>
    </xf>
    <xf numFmtId="0" fontId="0" fillId="2" borderId="0" xfId="0" applyFill="1" applyBorder="1" applyAlignment="1">
      <alignment horizontal="left" wrapText="1"/>
    </xf>
    <xf numFmtId="0" fontId="0" fillId="2" borderId="9" xfId="0" applyFill="1" applyBorder="1" applyAlignment="1">
      <alignment horizontal="left" wrapText="1"/>
    </xf>
    <xf numFmtId="0" fontId="6" fillId="0" borderId="0" xfId="0" applyFont="1"/>
    <xf numFmtId="0" fontId="0" fillId="0" borderId="0" xfId="0" applyAlignment="1">
      <alignment wrapText="1"/>
    </xf>
    <xf numFmtId="0" fontId="19" fillId="0" borderId="0" xfId="0" applyFont="1" applyAlignment="1">
      <alignment horizontal="center" vertical="center"/>
    </xf>
    <xf numFmtId="0" fontId="13" fillId="0" borderId="0" xfId="0" applyFont="1" applyProtection="1">
      <protection locked="0"/>
    </xf>
    <xf numFmtId="0" fontId="13" fillId="0" borderId="0" xfId="0" applyFont="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protection locked="0"/>
    </xf>
    <xf numFmtId="0" fontId="13" fillId="0" borderId="7" xfId="0" applyFont="1" applyBorder="1" applyProtection="1">
      <protection locked="0"/>
    </xf>
    <xf numFmtId="0" fontId="13" fillId="0" borderId="0"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21" xfId="0" applyFont="1" applyBorder="1" applyProtection="1">
      <protection locked="0"/>
    </xf>
    <xf numFmtId="0" fontId="13" fillId="0" borderId="15" xfId="0" applyFont="1" applyBorder="1" applyProtection="1">
      <protection locked="0"/>
    </xf>
    <xf numFmtId="0" fontId="13" fillId="0" borderId="22" xfId="0" applyFont="1" applyBorder="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9" fillId="0" borderId="1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8" borderId="37" xfId="0" applyFont="1" applyFill="1" applyBorder="1" applyAlignment="1" applyProtection="1">
      <alignment horizontal="center" vertical="center" wrapText="1"/>
      <protection locked="0"/>
    </xf>
    <xf numFmtId="0" fontId="9" fillId="8" borderId="47" xfId="0" applyFont="1" applyFill="1" applyBorder="1" applyAlignment="1" applyProtection="1">
      <alignment horizontal="center" vertical="center" wrapText="1"/>
      <protection locked="0"/>
    </xf>
    <xf numFmtId="0" fontId="9" fillId="7" borderId="24" xfId="0" applyFont="1" applyFill="1" applyBorder="1" applyAlignment="1" applyProtection="1">
      <alignment horizontal="center" vertical="center" wrapText="1"/>
      <protection locked="0"/>
    </xf>
    <xf numFmtId="0" fontId="9" fillId="7" borderId="24" xfId="0" applyFont="1" applyFill="1" applyBorder="1" applyAlignment="1" applyProtection="1">
      <alignment horizontal="center" vertical="center"/>
      <protection locked="0"/>
    </xf>
    <xf numFmtId="0" fontId="9" fillId="7" borderId="23" xfId="0" applyFont="1" applyFill="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0" fillId="0" borderId="16"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10" fillId="0" borderId="8" xfId="0" applyFont="1" applyBorder="1" applyProtection="1">
      <protection locked="0"/>
    </xf>
    <xf numFmtId="0" fontId="12" fillId="0" borderId="10" xfId="0" applyFont="1" applyFill="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16" xfId="0" applyFont="1" applyBorder="1" applyProtection="1">
      <protection locked="0"/>
    </xf>
    <xf numFmtId="0" fontId="10" fillId="0" borderId="1" xfId="0" applyFont="1" applyBorder="1" applyProtection="1">
      <protection locked="0"/>
    </xf>
    <xf numFmtId="0" fontId="10" fillId="0" borderId="18" xfId="0" applyFont="1" applyBorder="1" applyAlignment="1" applyProtection="1">
      <alignment horizontal="center"/>
      <protection locked="0"/>
    </xf>
    <xf numFmtId="0" fontId="10" fillId="0" borderId="0" xfId="0" applyFont="1" applyProtection="1">
      <protection locked="0"/>
    </xf>
    <xf numFmtId="0" fontId="18" fillId="0" borderId="1" xfId="0" applyFont="1" applyBorder="1" applyProtection="1">
      <protection locked="0"/>
    </xf>
    <xf numFmtId="0" fontId="10" fillId="0" borderId="0" xfId="0" applyFont="1" applyAlignment="1" applyProtection="1">
      <alignment horizontal="center"/>
      <protection locked="0"/>
    </xf>
    <xf numFmtId="0" fontId="13" fillId="0" borderId="0" xfId="0" applyFont="1" applyProtection="1"/>
    <xf numFmtId="0" fontId="13" fillId="0" borderId="0" xfId="0" applyFont="1" applyAlignment="1" applyProtection="1">
      <alignment horizontal="center"/>
    </xf>
    <xf numFmtId="0" fontId="13" fillId="2" borderId="3" xfId="0" applyFont="1" applyFill="1" applyBorder="1" applyProtection="1"/>
    <xf numFmtId="0" fontId="13" fillId="2" borderId="4" xfId="0" applyFont="1" applyFill="1" applyBorder="1" applyProtection="1"/>
    <xf numFmtId="0" fontId="13" fillId="2" borderId="4" xfId="0" applyFont="1" applyFill="1" applyBorder="1" applyAlignment="1" applyProtection="1">
      <alignment horizontal="center"/>
    </xf>
    <xf numFmtId="0" fontId="13" fillId="2" borderId="4" xfId="0" applyFont="1" applyFill="1" applyBorder="1" applyAlignment="1" applyProtection="1">
      <alignment horizontal="right"/>
    </xf>
    <xf numFmtId="0" fontId="13" fillId="2" borderId="7" xfId="0" applyFont="1" applyFill="1" applyBorder="1" applyProtection="1"/>
    <xf numFmtId="0" fontId="13" fillId="2" borderId="0" xfId="0" applyFont="1" applyFill="1" applyBorder="1" applyProtection="1"/>
    <xf numFmtId="0" fontId="13" fillId="2" borderId="0" xfId="0" applyFont="1" applyFill="1" applyBorder="1" applyAlignment="1" applyProtection="1">
      <alignment horizontal="center"/>
    </xf>
    <xf numFmtId="0" fontId="13" fillId="2" borderId="0" xfId="0" applyFont="1" applyFill="1" applyBorder="1" applyAlignment="1" applyProtection="1">
      <alignment horizontal="right"/>
    </xf>
    <xf numFmtId="0" fontId="13" fillId="0" borderId="0" xfId="0" applyFont="1" applyAlignment="1" applyProtection="1"/>
    <xf numFmtId="0" fontId="13" fillId="2" borderId="12" xfId="0" applyFont="1" applyFill="1" applyBorder="1" applyProtection="1"/>
    <xf numFmtId="0" fontId="13" fillId="2" borderId="13" xfId="0" applyFont="1" applyFill="1" applyBorder="1" applyProtection="1"/>
    <xf numFmtId="0" fontId="13" fillId="2" borderId="13" xfId="0" applyFont="1" applyFill="1" applyBorder="1" applyAlignment="1" applyProtection="1">
      <alignment horizontal="center"/>
    </xf>
    <xf numFmtId="0" fontId="13" fillId="0" borderId="26" xfId="0" applyFont="1" applyBorder="1" applyProtection="1"/>
    <xf numFmtId="0" fontId="13" fillId="2" borderId="6" xfId="0" applyFont="1" applyFill="1" applyBorder="1" applyAlignment="1" applyProtection="1">
      <alignment horizontal="center" wrapText="1"/>
    </xf>
    <xf numFmtId="0" fontId="13" fillId="0" borderId="29" xfId="0" applyFont="1" applyBorder="1" applyProtection="1"/>
    <xf numFmtId="0" fontId="13" fillId="2" borderId="8" xfId="0" applyFont="1" applyFill="1" applyBorder="1" applyAlignment="1" applyProtection="1">
      <alignment horizontal="center" wrapText="1"/>
    </xf>
    <xf numFmtId="0" fontId="13" fillId="0" borderId="32" xfId="0" applyFont="1" applyBorder="1" applyProtection="1"/>
    <xf numFmtId="0" fontId="13" fillId="0" borderId="0" xfId="0" applyFont="1" applyBorder="1" applyProtection="1"/>
    <xf numFmtId="0" fontId="13" fillId="0" borderId="0" xfId="0" applyFont="1" applyBorder="1" applyAlignment="1" applyProtection="1"/>
    <xf numFmtId="0" fontId="13" fillId="2" borderId="41" xfId="0" applyFont="1" applyFill="1" applyBorder="1" applyAlignment="1" applyProtection="1">
      <alignment horizontal="center" wrapText="1"/>
    </xf>
    <xf numFmtId="0" fontId="0" fillId="0" borderId="0" xfId="0" applyBorder="1"/>
    <xf numFmtId="0" fontId="9" fillId="0" borderId="8" xfId="0" applyFont="1" applyBorder="1" applyAlignment="1" applyProtection="1">
      <alignment horizontal="left" vertical="center" wrapText="1"/>
      <protection locked="0"/>
    </xf>
    <xf numFmtId="0" fontId="9" fillId="0" borderId="16" xfId="0" applyFont="1" applyFill="1" applyBorder="1" applyAlignment="1" applyProtection="1">
      <alignment horizontal="center"/>
      <protection locked="0"/>
    </xf>
    <xf numFmtId="0" fontId="3" fillId="0" borderId="0" xfId="0" applyFont="1" applyAlignment="1"/>
    <xf numFmtId="0" fontId="3" fillId="0" borderId="0" xfId="0" applyFont="1" applyBorder="1" applyAlignment="1"/>
    <xf numFmtId="0" fontId="10" fillId="0" borderId="1" xfId="0" quotePrefix="1" applyFont="1" applyBorder="1" applyAlignment="1" applyProtection="1">
      <alignment horizontal="center"/>
      <protection locked="0"/>
    </xf>
    <xf numFmtId="0" fontId="0" fillId="2" borderId="0" xfId="0" applyFill="1" applyAlignment="1"/>
    <xf numFmtId="0" fontId="0" fillId="2" borderId="0" xfId="0" applyFill="1" applyAlignment="1">
      <alignment horizontal="left"/>
    </xf>
    <xf numFmtId="0" fontId="0" fillId="2" borderId="1" xfId="0" applyFill="1" applyBorder="1" applyAlignment="1">
      <alignment horizontal="left" wrapText="1"/>
    </xf>
    <xf numFmtId="0" fontId="3" fillId="0" borderId="0" xfId="0" applyFont="1"/>
    <xf numFmtId="0" fontId="4" fillId="4" borderId="1" xfId="2" applyFill="1" applyBorder="1" applyAlignment="1">
      <alignment horizontal="center" vertical="top"/>
    </xf>
    <xf numFmtId="14" fontId="4" fillId="4" borderId="1" xfId="2" quotePrefix="1" applyNumberFormat="1" applyFill="1" applyBorder="1" applyAlignment="1">
      <alignment horizontal="center" vertical="top"/>
    </xf>
    <xf numFmtId="0" fontId="4" fillId="4" borderId="1" xfId="2" applyFill="1" applyBorder="1" applyAlignment="1">
      <alignment horizontal="left" vertical="top" wrapText="1"/>
    </xf>
    <xf numFmtId="49" fontId="0" fillId="3" borderId="1" xfId="0" quotePrefix="1" applyNumberFormat="1" applyFill="1" applyBorder="1" applyAlignment="1" applyProtection="1">
      <alignment horizontal="center"/>
      <protection locked="0"/>
    </xf>
    <xf numFmtId="14" fontId="0" fillId="3" borderId="1" xfId="0" applyNumberFormat="1" applyFill="1" applyBorder="1" applyAlignment="1" applyProtection="1">
      <alignment horizontal="center"/>
      <protection locked="0"/>
    </xf>
    <xf numFmtId="0" fontId="0" fillId="3" borderId="1" xfId="0" quotePrefix="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2" borderId="0" xfId="0" applyFill="1" applyProtection="1">
      <protection locked="0"/>
    </xf>
    <xf numFmtId="0" fontId="0" fillId="2" borderId="0" xfId="0" applyFill="1" applyProtection="1"/>
    <xf numFmtId="0" fontId="0" fillId="2" borderId="3" xfId="0" applyFill="1" applyBorder="1" applyProtection="1"/>
    <xf numFmtId="0" fontId="0" fillId="2" borderId="4" xfId="0" applyFill="1" applyBorder="1" applyProtection="1"/>
    <xf numFmtId="0" fontId="0" fillId="2" borderId="4" xfId="0" applyFill="1" applyBorder="1" applyAlignment="1" applyProtection="1">
      <alignment horizontal="right"/>
    </xf>
    <xf numFmtId="0" fontId="0" fillId="2" borderId="7" xfId="0" applyFill="1" applyBorder="1" applyProtection="1"/>
    <xf numFmtId="0" fontId="0" fillId="2" borderId="0" xfId="0" applyFill="1" applyBorder="1" applyProtection="1"/>
    <xf numFmtId="0" fontId="0" fillId="2" borderId="0" xfId="0" applyFill="1" applyBorder="1" applyAlignment="1" applyProtection="1">
      <alignment horizontal="right"/>
    </xf>
    <xf numFmtId="0" fontId="0" fillId="2" borderId="12" xfId="0" applyFill="1" applyBorder="1" applyProtection="1"/>
    <xf numFmtId="0" fontId="0" fillId="2" borderId="13" xfId="0" applyFill="1" applyBorder="1" applyProtection="1"/>
    <xf numFmtId="0" fontId="0" fillId="2" borderId="6" xfId="0" applyFill="1" applyBorder="1" applyAlignment="1" applyProtection="1">
      <alignment horizontal="center" wrapText="1"/>
    </xf>
    <xf numFmtId="0" fontId="0" fillId="2" borderId="0" xfId="0" applyFill="1" applyBorder="1" applyAlignment="1" applyProtection="1">
      <alignment horizontal="center" wrapText="1"/>
    </xf>
    <xf numFmtId="0" fontId="0" fillId="0" borderId="41" xfId="0" applyFill="1" applyBorder="1" applyAlignment="1" applyProtection="1">
      <alignment horizontal="center" wrapText="1"/>
    </xf>
    <xf numFmtId="0" fontId="0" fillId="2" borderId="8" xfId="0" applyFill="1" applyBorder="1" applyAlignment="1" applyProtection="1">
      <alignment horizontal="center" wrapText="1"/>
    </xf>
    <xf numFmtId="0" fontId="0" fillId="2" borderId="41" xfId="0" applyFill="1" applyBorder="1" applyAlignment="1" applyProtection="1">
      <alignment horizontal="center" wrapText="1"/>
    </xf>
    <xf numFmtId="0" fontId="13" fillId="0" borderId="49" xfId="0" applyFont="1" applyFill="1" applyBorder="1" applyAlignment="1" applyProtection="1">
      <alignment horizontal="center"/>
      <protection locked="0"/>
    </xf>
    <xf numFmtId="0" fontId="15" fillId="0" borderId="50" xfId="0" applyFont="1" applyFill="1" applyBorder="1" applyAlignment="1" applyProtection="1">
      <alignment horizontal="center"/>
      <protection locked="0"/>
    </xf>
    <xf numFmtId="0" fontId="15" fillId="0" borderId="51" xfId="0" applyFont="1" applyFill="1" applyBorder="1" applyAlignment="1" applyProtection="1">
      <alignment horizontal="center"/>
      <protection locked="0"/>
    </xf>
    <xf numFmtId="0" fontId="13" fillId="2" borderId="0" xfId="0" applyFont="1" applyFill="1" applyBorder="1" applyAlignment="1" applyProtection="1">
      <alignment horizontal="center" wrapText="1"/>
    </xf>
    <xf numFmtId="0" fontId="0" fillId="3" borderId="10"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1"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left" wrapText="1"/>
    </xf>
    <xf numFmtId="0" fontId="0" fillId="2" borderId="1" xfId="0" applyFill="1" applyBorder="1" applyAlignment="1">
      <alignment horizontal="left" wrapText="1"/>
    </xf>
    <xf numFmtId="0" fontId="0" fillId="2" borderId="8" xfId="0" applyFill="1" applyBorder="1" applyAlignment="1">
      <alignment horizontal="left" wrapText="1"/>
    </xf>
    <xf numFmtId="0" fontId="0" fillId="2" borderId="10" xfId="0" applyFill="1" applyBorder="1" applyAlignment="1">
      <alignment horizontal="right"/>
    </xf>
    <xf numFmtId="0" fontId="0" fillId="2" borderId="1" xfId="0" applyFill="1" applyBorder="1" applyAlignment="1">
      <alignment horizontal="right"/>
    </xf>
    <xf numFmtId="49" fontId="0" fillId="3" borderId="10"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0" fontId="0" fillId="2" borderId="1" xfId="0" applyFill="1" applyBorder="1" applyAlignment="1">
      <alignment horizontal="left"/>
    </xf>
    <xf numFmtId="0" fontId="0" fillId="2" borderId="18" xfId="0" applyFill="1" applyBorder="1" applyAlignment="1">
      <alignment horizontal="center"/>
    </xf>
    <xf numFmtId="0" fontId="0" fillId="2" borderId="17" xfId="0" applyFill="1" applyBorder="1" applyAlignment="1">
      <alignment horizontal="center"/>
    </xf>
    <xf numFmtId="0" fontId="0" fillId="2" borderId="16" xfId="0" applyFill="1" applyBorder="1" applyAlignment="1">
      <alignment horizontal="center"/>
    </xf>
    <xf numFmtId="0" fontId="0" fillId="2" borderId="8" xfId="0" applyFill="1" applyBorder="1" applyAlignment="1">
      <alignment horizontal="left"/>
    </xf>
    <xf numFmtId="0" fontId="0" fillId="2" borderId="10" xfId="0" applyFill="1" applyBorder="1" applyAlignment="1">
      <alignment horizontal="center"/>
    </xf>
    <xf numFmtId="14" fontId="0" fillId="2" borderId="2" xfId="0" applyNumberFormat="1" applyFill="1" applyBorder="1" applyAlignment="1">
      <alignment horizontal="center" wrapText="1"/>
    </xf>
    <xf numFmtId="14" fontId="0" fillId="0" borderId="11" xfId="0" applyNumberFormat="1" applyBorder="1" applyAlignment="1">
      <alignment horizontal="center"/>
    </xf>
    <xf numFmtId="14" fontId="0" fillId="0" borderId="0" xfId="0" applyNumberFormat="1" applyAlignment="1">
      <alignment horizontal="center"/>
    </xf>
    <xf numFmtId="14" fontId="0" fillId="0" borderId="9" xfId="0" applyNumberFormat="1" applyBorder="1" applyAlignment="1">
      <alignment horizontal="center"/>
    </xf>
    <xf numFmtId="0" fontId="0" fillId="3" borderId="1" xfId="0" applyFill="1" applyBorder="1" applyAlignment="1" applyProtection="1">
      <alignment horizontal="left"/>
      <protection locked="0"/>
    </xf>
    <xf numFmtId="0" fontId="0" fillId="3" borderId="8" xfId="0" applyFill="1" applyBorder="1" applyAlignment="1" applyProtection="1">
      <alignment horizontal="left"/>
      <protection locked="0"/>
    </xf>
    <xf numFmtId="14" fontId="0" fillId="3" borderId="1" xfId="0" applyNumberFormat="1" applyFill="1" applyBorder="1" applyAlignment="1" applyProtection="1">
      <alignment horizontal="left"/>
      <protection locked="0"/>
    </xf>
    <xf numFmtId="0" fontId="0" fillId="2" borderId="7" xfId="0" applyFill="1" applyBorder="1" applyAlignment="1">
      <alignment horizontal="lef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21" xfId="0" applyBorder="1" applyAlignment="1">
      <alignment vertical="center" wrapText="1"/>
    </xf>
    <xf numFmtId="0" fontId="0" fillId="0" borderId="15" xfId="0" applyBorder="1" applyAlignment="1">
      <alignment vertical="center" wrapText="1"/>
    </xf>
    <xf numFmtId="0" fontId="0" fillId="0" borderId="22" xfId="0" applyBorder="1" applyAlignment="1">
      <alignment vertical="center" wrapText="1"/>
    </xf>
    <xf numFmtId="0" fontId="0" fillId="2" borderId="20" xfId="0" applyFill="1" applyBorder="1" applyAlignment="1">
      <alignment horizontal="left"/>
    </xf>
    <xf numFmtId="0" fontId="0" fillId="0" borderId="17" xfId="0" applyBorder="1" applyAlignment="1">
      <alignment horizontal="left"/>
    </xf>
    <xf numFmtId="0" fontId="0" fillId="0" borderId="17" xfId="0" applyBorder="1" applyAlignment="1"/>
    <xf numFmtId="0" fontId="0" fillId="0" borderId="16" xfId="0" applyBorder="1" applyAlignment="1"/>
    <xf numFmtId="0" fontId="0" fillId="2" borderId="17" xfId="0" applyFill="1" applyBorder="1" applyAlignment="1">
      <alignment horizontal="left"/>
    </xf>
    <xf numFmtId="0" fontId="0" fillId="0" borderId="16" xfId="0" applyBorder="1" applyAlignment="1">
      <alignment horizontal="left"/>
    </xf>
    <xf numFmtId="0" fontId="0" fillId="2" borderId="18" xfId="0" applyFill="1" applyBorder="1" applyAlignment="1">
      <alignment horizontal="left"/>
    </xf>
    <xf numFmtId="0" fontId="0" fillId="2" borderId="10" xfId="0" applyFill="1" applyBorder="1" applyAlignment="1">
      <alignment horizontal="left"/>
    </xf>
    <xf numFmtId="0" fontId="0" fillId="2" borderId="1" xfId="0" applyFill="1" applyBorder="1" applyAlignment="1" applyProtection="1">
      <alignment horizontal="center"/>
    </xf>
    <xf numFmtId="0" fontId="0" fillId="2" borderId="40" xfId="0" applyFill="1" applyBorder="1" applyAlignment="1" applyProtection="1">
      <alignment horizontal="center"/>
    </xf>
    <xf numFmtId="0" fontId="0" fillId="0" borderId="39" xfId="0" applyFill="1" applyBorder="1" applyAlignment="1" applyProtection="1">
      <alignment horizontal="center"/>
    </xf>
    <xf numFmtId="0" fontId="0" fillId="0" borderId="40" xfId="0" applyFill="1" applyBorder="1" applyAlignment="1" applyProtection="1">
      <alignment horizontal="center"/>
    </xf>
    <xf numFmtId="0" fontId="0" fillId="2" borderId="42" xfId="0" applyFill="1" applyBorder="1" applyAlignment="1" applyProtection="1">
      <alignment horizontal="center"/>
    </xf>
    <xf numFmtId="0" fontId="0" fillId="2" borderId="43" xfId="0" applyFill="1" applyBorder="1" applyAlignment="1" applyProtection="1">
      <alignment horizontal="center"/>
    </xf>
    <xf numFmtId="0" fontId="0" fillId="2" borderId="5" xfId="0" applyFill="1" applyBorder="1" applyAlignment="1" applyProtection="1">
      <alignment horizontal="center"/>
    </xf>
    <xf numFmtId="0" fontId="0" fillId="0" borderId="5" xfId="0" applyFill="1" applyBorder="1" applyAlignment="1" applyProtection="1">
      <alignment horizontal="left"/>
    </xf>
    <xf numFmtId="0" fontId="0" fillId="0" borderId="6" xfId="0" applyFill="1" applyBorder="1" applyAlignment="1" applyProtection="1">
      <alignment horizontal="left"/>
    </xf>
    <xf numFmtId="0" fontId="0" fillId="0" borderId="1" xfId="0" applyFill="1" applyBorder="1" applyAlignment="1" applyProtection="1">
      <alignment horizontal="left"/>
    </xf>
    <xf numFmtId="0" fontId="0" fillId="0" borderId="8" xfId="0" applyFill="1" applyBorder="1" applyAlignment="1" applyProtection="1">
      <alignment horizontal="left"/>
    </xf>
    <xf numFmtId="14" fontId="0" fillId="2" borderId="2" xfId="0" applyNumberFormat="1" applyFill="1" applyBorder="1" applyAlignment="1" applyProtection="1">
      <alignment horizontal="center" wrapText="1"/>
    </xf>
    <xf numFmtId="14" fontId="0" fillId="0" borderId="11" xfId="0" applyNumberFormat="1" applyBorder="1" applyAlignment="1" applyProtection="1">
      <alignment horizontal="center"/>
    </xf>
    <xf numFmtId="14" fontId="0" fillId="0" borderId="13" xfId="0" applyNumberFormat="1" applyBorder="1" applyAlignment="1" applyProtection="1">
      <alignment horizontal="center"/>
    </xf>
    <xf numFmtId="14" fontId="0" fillId="0" borderId="14" xfId="0" applyNumberFormat="1" applyBorder="1" applyAlignment="1" applyProtection="1">
      <alignment horizontal="center"/>
    </xf>
    <xf numFmtId="0" fontId="0" fillId="2" borderId="38" xfId="0" applyFill="1" applyBorder="1" applyAlignment="1" applyProtection="1">
      <alignment horizontal="center"/>
    </xf>
    <xf numFmtId="0" fontId="14" fillId="0" borderId="35" xfId="0" applyFont="1" applyFill="1" applyBorder="1" applyAlignment="1" applyProtection="1">
      <protection locked="0"/>
    </xf>
    <xf numFmtId="0" fontId="0" fillId="0" borderId="36" xfId="0" applyFill="1" applyBorder="1" applyAlignment="1" applyProtection="1">
      <protection locked="0"/>
    </xf>
    <xf numFmtId="0" fontId="11" fillId="7" borderId="35" xfId="0"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11" fillId="7" borderId="48" xfId="0" applyFont="1"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3" fillId="0" borderId="27" xfId="0" applyFont="1" applyBorder="1" applyAlignment="1" applyProtection="1">
      <alignment horizontal="center"/>
    </xf>
    <xf numFmtId="0" fontId="0" fillId="0" borderId="27" xfId="0" applyBorder="1" applyAlignment="1" applyProtection="1"/>
    <xf numFmtId="0" fontId="0" fillId="0" borderId="28" xfId="0" applyBorder="1" applyAlignment="1" applyProtection="1"/>
    <xf numFmtId="0" fontId="13" fillId="0" borderId="30" xfId="0" applyFont="1" applyBorder="1" applyAlignment="1" applyProtection="1">
      <alignment horizontal="center"/>
    </xf>
    <xf numFmtId="0" fontId="0" fillId="0" borderId="30" xfId="0" applyBorder="1" applyAlignment="1" applyProtection="1"/>
    <xf numFmtId="0" fontId="0" fillId="0" borderId="31" xfId="0" applyBorder="1" applyAlignment="1" applyProtection="1"/>
    <xf numFmtId="0" fontId="13" fillId="0" borderId="33" xfId="0" applyFont="1" applyBorder="1" applyAlignment="1" applyProtection="1">
      <alignment horizontal="center"/>
    </xf>
    <xf numFmtId="0" fontId="0" fillId="0" borderId="33" xfId="0" applyBorder="1" applyAlignment="1" applyProtection="1"/>
    <xf numFmtId="0" fontId="0" fillId="0" borderId="34" xfId="0" applyBorder="1" applyAlignment="1" applyProtection="1"/>
    <xf numFmtId="0" fontId="13" fillId="2" borderId="40" xfId="0" applyFont="1" applyFill="1" applyBorder="1" applyAlignment="1" applyProtection="1">
      <alignment horizontal="center"/>
    </xf>
    <xf numFmtId="0" fontId="13" fillId="2" borderId="1" xfId="0" applyFont="1" applyFill="1" applyBorder="1" applyAlignment="1" applyProtection="1">
      <alignment horizontal="center"/>
    </xf>
    <xf numFmtId="49" fontId="13" fillId="0" borderId="46" xfId="0" applyNumberFormat="1" applyFont="1" applyFill="1" applyBorder="1" applyAlignment="1" applyProtection="1">
      <alignment horizontal="center"/>
      <protection locked="0"/>
    </xf>
    <xf numFmtId="0" fontId="13" fillId="0" borderId="17" xfId="0" applyFont="1" applyBorder="1" applyAlignment="1" applyProtection="1">
      <alignment horizontal="center"/>
      <protection locked="0"/>
    </xf>
    <xf numFmtId="0" fontId="13" fillId="0" borderId="45" xfId="0" applyFont="1" applyBorder="1" applyAlignment="1" applyProtection="1">
      <alignment horizontal="center"/>
      <protection locked="0"/>
    </xf>
    <xf numFmtId="49" fontId="13" fillId="0" borderId="52" xfId="0" applyNumberFormat="1" applyFont="1" applyFill="1" applyBorder="1" applyAlignment="1" applyProtection="1">
      <alignment horizontal="center"/>
      <protection locked="0"/>
    </xf>
    <xf numFmtId="0" fontId="13" fillId="0" borderId="53" xfId="0" applyFont="1" applyBorder="1" applyAlignment="1" applyProtection="1">
      <alignment horizontal="center"/>
      <protection locked="0"/>
    </xf>
    <xf numFmtId="0" fontId="13" fillId="0" borderId="54" xfId="0" applyFont="1" applyBorder="1" applyAlignment="1" applyProtection="1">
      <alignment horizontal="center"/>
      <protection locked="0"/>
    </xf>
    <xf numFmtId="0" fontId="13" fillId="2" borderId="5" xfId="0" applyFont="1" applyFill="1" applyBorder="1" applyAlignment="1" applyProtection="1">
      <alignment horizontal="center"/>
    </xf>
    <xf numFmtId="0" fontId="13" fillId="2" borderId="35" xfId="0" applyFont="1" applyFill="1" applyBorder="1" applyAlignment="1" applyProtection="1">
      <alignment horizontal="center"/>
    </xf>
    <xf numFmtId="0" fontId="13" fillId="0" borderId="44" xfId="0" applyFont="1" applyBorder="1" applyAlignment="1" applyProtection="1">
      <alignment horizontal="center"/>
    </xf>
    <xf numFmtId="0" fontId="13" fillId="2" borderId="5" xfId="0" applyFont="1" applyFill="1" applyBorder="1" applyAlignment="1" applyProtection="1">
      <alignment horizontal="left"/>
    </xf>
    <xf numFmtId="0" fontId="13" fillId="2" borderId="6" xfId="0" applyFont="1" applyFill="1" applyBorder="1" applyAlignment="1" applyProtection="1">
      <alignment horizontal="left"/>
    </xf>
    <xf numFmtId="0" fontId="13" fillId="2" borderId="1" xfId="0" applyFont="1" applyFill="1" applyBorder="1" applyAlignment="1" applyProtection="1">
      <alignment horizontal="left"/>
    </xf>
    <xf numFmtId="0" fontId="13" fillId="2" borderId="8" xfId="0" applyFont="1" applyFill="1" applyBorder="1" applyAlignment="1" applyProtection="1">
      <alignment horizontal="left"/>
    </xf>
    <xf numFmtId="14" fontId="13" fillId="2" borderId="2" xfId="0" applyNumberFormat="1" applyFont="1" applyFill="1" applyBorder="1" applyAlignment="1" applyProtection="1">
      <alignment horizontal="center" wrapText="1"/>
    </xf>
    <xf numFmtId="14" fontId="13" fillId="0" borderId="11" xfId="0" applyNumberFormat="1" applyFont="1" applyBorder="1" applyAlignment="1" applyProtection="1">
      <alignment horizontal="center"/>
    </xf>
    <xf numFmtId="14" fontId="13" fillId="0" borderId="13" xfId="0" applyNumberFormat="1" applyFont="1" applyBorder="1" applyAlignment="1" applyProtection="1">
      <alignment horizontal="center"/>
    </xf>
    <xf numFmtId="14" fontId="13" fillId="0" borderId="14" xfId="0" applyNumberFormat="1" applyFont="1" applyBorder="1" applyAlignment="1" applyProtection="1">
      <alignment horizontal="center"/>
    </xf>
    <xf numFmtId="0" fontId="11" fillId="0" borderId="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6" fillId="5" borderId="35" xfId="0" applyFont="1" applyFill="1" applyBorder="1" applyAlignment="1" applyProtection="1">
      <alignment horizontal="center"/>
    </xf>
    <xf numFmtId="0" fontId="16" fillId="5" borderId="36" xfId="0" applyFont="1" applyFill="1" applyBorder="1" applyAlignment="1" applyProtection="1">
      <alignment horizontal="center"/>
    </xf>
    <xf numFmtId="0" fontId="16" fillId="5" borderId="25" xfId="0" applyFont="1" applyFill="1" applyBorder="1" applyAlignment="1" applyProtection="1">
      <alignment horizontal="center"/>
    </xf>
    <xf numFmtId="0" fontId="16" fillId="7" borderId="35" xfId="0" applyFont="1" applyFill="1" applyBorder="1" applyAlignment="1" applyProtection="1">
      <alignment horizontal="center"/>
    </xf>
    <xf numFmtId="0" fontId="16" fillId="7" borderId="36" xfId="0" applyFont="1" applyFill="1" applyBorder="1" applyAlignment="1" applyProtection="1">
      <alignment horizontal="center"/>
    </xf>
    <xf numFmtId="0" fontId="17" fillId="0" borderId="36" xfId="0" applyFont="1" applyBorder="1" applyAlignment="1" applyProtection="1"/>
    <xf numFmtId="0" fontId="17" fillId="0" borderId="25" xfId="0" applyFont="1" applyBorder="1" applyAlignment="1" applyProtection="1"/>
    <xf numFmtId="0" fontId="11" fillId="0" borderId="1" xfId="0" applyFont="1" applyBorder="1" applyAlignment="1" applyProtection="1">
      <alignment horizontal="center" vertical="center" wrapText="1"/>
      <protection locked="0"/>
    </xf>
    <xf numFmtId="49" fontId="13" fillId="5" borderId="4" xfId="0" applyNumberFormat="1" applyFont="1" applyFill="1" applyBorder="1" applyAlignment="1" applyProtection="1">
      <alignment horizontal="center"/>
      <protection locked="0"/>
    </xf>
    <xf numFmtId="49" fontId="13" fillId="0" borderId="19" xfId="0" applyNumberFormat="1" applyFont="1" applyBorder="1" applyAlignment="1" applyProtection="1">
      <alignment horizontal="center"/>
      <protection locked="0"/>
    </xf>
    <xf numFmtId="0" fontId="3" fillId="7" borderId="3" xfId="0" applyFont="1" applyFill="1" applyBorder="1" applyAlignment="1">
      <alignment horizontal="center" vertical="center"/>
    </xf>
    <xf numFmtId="0" fontId="0" fillId="7" borderId="4" xfId="0" applyFill="1" applyBorder="1" applyAlignment="1">
      <alignment horizontal="center" vertical="center"/>
    </xf>
    <xf numFmtId="0" fontId="0" fillId="7" borderId="19" xfId="0" applyFill="1" applyBorder="1" applyAlignment="1"/>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4" xfId="0" applyFill="1" applyBorder="1" applyAlignment="1"/>
    <xf numFmtId="0" fontId="3" fillId="8" borderId="3" xfId="0" applyFont="1" applyFill="1" applyBorder="1" applyAlignment="1">
      <alignment horizontal="center" vertical="center"/>
    </xf>
    <xf numFmtId="0" fontId="0" fillId="8" borderId="4" xfId="0" applyFill="1" applyBorder="1" applyAlignment="1">
      <alignment horizontal="center" vertical="center"/>
    </xf>
    <xf numFmtId="0" fontId="0" fillId="8" borderId="19" xfId="0" applyFill="1" applyBorder="1" applyAlignment="1"/>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8" borderId="14" xfId="0" applyFill="1" applyBorder="1" applyAlignment="1"/>
    <xf numFmtId="0" fontId="0" fillId="2" borderId="4" xfId="0" applyFill="1" applyBorder="1" applyAlignment="1">
      <alignment horizontal="left"/>
    </xf>
    <xf numFmtId="0" fontId="0" fillId="2" borderId="19"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14" fontId="0" fillId="2" borderId="0" xfId="0" applyNumberFormat="1" applyFill="1" applyBorder="1" applyAlignment="1">
      <alignment horizontal="center" wrapText="1"/>
    </xf>
    <xf numFmtId="14" fontId="0" fillId="0" borderId="13" xfId="0" applyNumberFormat="1" applyBorder="1" applyAlignment="1">
      <alignment horizontal="center"/>
    </xf>
    <xf numFmtId="14" fontId="0" fillId="0" borderId="14" xfId="0" applyNumberFormat="1" applyBorder="1" applyAlignment="1">
      <alignment horizontal="center"/>
    </xf>
    <xf numFmtId="0" fontId="3" fillId="5" borderId="3" xfId="0" applyFont="1" applyFill="1" applyBorder="1" applyAlignment="1">
      <alignment horizontal="center" vertical="center"/>
    </xf>
    <xf numFmtId="0" fontId="0" fillId="0" borderId="4" xfId="0" applyBorder="1" applyAlignment="1">
      <alignment horizontal="center" vertical="center"/>
    </xf>
    <xf numFmtId="0" fontId="0" fillId="0" borderId="19" xfId="0" applyBorder="1" applyAlignment="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cellXfs>
  <cellStyles count="3">
    <cellStyle name="Normal" xfId="0" builtinId="0"/>
    <cellStyle name="Normal 2" xfId="1" xr:uid="{00000000-0005-0000-0000-000001000000}"/>
    <cellStyle name="Normal 3" xfId="2" xr:uid="{00000000-0005-0000-0000-000002000000}"/>
  </cellStyles>
  <dxfs count="54">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border diagonalUp="0" diagonalDown="0">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textRotation="0" wrapText="0" indent="0" justifyLastLine="0" shrinkToFit="0" readingOrder="0"/>
      <border diagonalUp="0" diagonalDown="0">
        <left style="thin">
          <color indexed="64"/>
        </left>
        <right style="medium">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textRotation="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FF0000"/>
        <name val="Segoe U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style="thin">
          <color indexed="64"/>
        </top>
        <bottom style="thin">
          <color indexed="64"/>
        </bottom>
      </border>
      <protection locked="0" hidden="0"/>
    </dxf>
    <dxf>
      <font>
        <strike val="0"/>
        <outline val="0"/>
        <shadow val="0"/>
        <u val="none"/>
        <vertAlign val="baseline"/>
        <sz val="12"/>
        <name val="Segoe UI"/>
        <family val="2"/>
        <scheme val="minor"/>
      </font>
      <border diagonalUp="0" diagonalDown="0">
        <left style="thin">
          <color indexed="64"/>
        </left>
        <right style="medium">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B050"/>
        <name val="Segoe UI"/>
        <family val="2"/>
        <scheme val="minor"/>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name val="Segoe UI"/>
        <family val="2"/>
        <scheme val="minor"/>
      </font>
      <alignment horizontal="center" vertical="bottom"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
        <color auto="1"/>
        <name val="Segoe UI"/>
        <family val="2"/>
        <scheme val="minor"/>
      </font>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ill>
        <patternFill>
          <bgColor theme="9" tint="0.79998168889431442"/>
        </patternFill>
      </fill>
    </dxf>
    <dxf>
      <fill>
        <patternFill>
          <bgColor rgb="FFFFC000"/>
        </patternFill>
      </fill>
    </dxf>
    <dxf>
      <font>
        <color rgb="FFFF0000"/>
      </font>
    </dxf>
    <dxf>
      <font>
        <color rgb="FF00B050"/>
      </font>
    </dxf>
    <dxf>
      <font>
        <color rgb="FF00B05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95250</xdr:rowOff>
    </xdr:from>
    <xdr:to>
      <xdr:col>5</xdr:col>
      <xdr:colOff>200025</xdr:colOff>
      <xdr:row>4</xdr:row>
      <xdr:rowOff>166581</xdr:rowOff>
    </xdr:to>
    <xdr:pic>
      <xdr:nvPicPr>
        <xdr:cNvPr id="4" name="Picture 3">
          <a:extLst>
            <a:ext uri="{FF2B5EF4-FFF2-40B4-BE49-F238E27FC236}">
              <a16:creationId xmlns:a16="http://schemas.microsoft.com/office/drawing/2014/main" id="{4B974287-6CCF-460D-A363-5E5B94804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304800"/>
          <a:ext cx="3009900" cy="490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95250</xdr:rowOff>
    </xdr:from>
    <xdr:to>
      <xdr:col>6</xdr:col>
      <xdr:colOff>542925</xdr:colOff>
      <xdr:row>4</xdr:row>
      <xdr:rowOff>85847</xdr:rowOff>
    </xdr:to>
    <xdr:pic>
      <xdr:nvPicPr>
        <xdr:cNvPr id="3" name="Picture 2">
          <a:extLst>
            <a:ext uri="{FF2B5EF4-FFF2-40B4-BE49-F238E27FC236}">
              <a16:creationId xmlns:a16="http://schemas.microsoft.com/office/drawing/2014/main" id="{37B782D2-A2DD-4938-A9AB-5F6A992E6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14325"/>
          <a:ext cx="3800475" cy="619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136071</xdr:colOff>
      <xdr:row>1</xdr:row>
      <xdr:rowOff>108857</xdr:rowOff>
    </xdr:from>
    <xdr:to>
      <xdr:col>3</xdr:col>
      <xdr:colOff>184907</xdr:colOff>
      <xdr:row>4</xdr:row>
      <xdr:rowOff>95250</xdr:rowOff>
    </xdr:to>
    <xdr:pic>
      <xdr:nvPicPr>
        <xdr:cNvPr id="4" name="Picture 3">
          <a:extLst>
            <a:ext uri="{FF2B5EF4-FFF2-40B4-BE49-F238E27FC236}">
              <a16:creationId xmlns:a16="http://schemas.microsoft.com/office/drawing/2014/main" id="{D26AAF2B-02AA-4AE3-A821-66AEF12E5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857" y="381000"/>
          <a:ext cx="463444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21168</xdr:colOff>
      <xdr:row>1</xdr:row>
      <xdr:rowOff>21170</xdr:rowOff>
    </xdr:from>
    <xdr:to>
      <xdr:col>5</xdr:col>
      <xdr:colOff>626870</xdr:colOff>
      <xdr:row>5</xdr:row>
      <xdr:rowOff>4540</xdr:rowOff>
    </xdr:to>
    <xdr:pic>
      <xdr:nvPicPr>
        <xdr:cNvPr id="2" name="Picture 1">
          <a:extLst>
            <a:ext uri="{FF2B5EF4-FFF2-40B4-BE49-F238E27FC236}">
              <a16:creationId xmlns:a16="http://schemas.microsoft.com/office/drawing/2014/main" id="{81777FAE-4C00-49B8-A8BB-86E83E3B1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968" y="240245"/>
          <a:ext cx="3523154" cy="821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10</xdr:row>
      <xdr:rowOff>9525</xdr:rowOff>
    </xdr:from>
    <xdr:to>
      <xdr:col>3</xdr:col>
      <xdr:colOff>302560</xdr:colOff>
      <xdr:row>14</xdr:row>
      <xdr:rowOff>152400</xdr:rowOff>
    </xdr:to>
    <xdr:sp macro="" textlink="">
      <xdr:nvSpPr>
        <xdr:cNvPr id="3" name="Rectangle 2">
          <a:extLst>
            <a:ext uri="{FF2B5EF4-FFF2-40B4-BE49-F238E27FC236}">
              <a16:creationId xmlns:a16="http://schemas.microsoft.com/office/drawing/2014/main" id="{E1A1BB20-853B-40DB-9677-F4506398F8F4}"/>
            </a:ext>
          </a:extLst>
        </xdr:cNvPr>
        <xdr:cNvSpPr/>
      </xdr:nvSpPr>
      <xdr:spPr>
        <a:xfrm>
          <a:off x="168089" y="2161054"/>
          <a:ext cx="1580030" cy="994522"/>
        </a:xfrm>
        <a:prstGeom prst="rect">
          <a:avLst/>
        </a:prstGeom>
        <a:solidFill>
          <a:schemeClr val="accent6">
            <a:lumMod val="20000"/>
            <a:lumOff val="80000"/>
          </a:schemeClr>
        </a:solidFill>
        <a:ln w="3175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solidFill>
                <a:schemeClr val="tx1"/>
              </a:solidFill>
            </a:rPr>
            <a:t>At quoting, the supplier fills</a:t>
          </a:r>
          <a:r>
            <a:rPr lang="en-US" sz="1100" baseline="0">
              <a:solidFill>
                <a:schemeClr val="tx1"/>
              </a:solidFill>
            </a:rPr>
            <a:t> out section :</a:t>
          </a:r>
        </a:p>
        <a:p>
          <a:pPr algn="ctr"/>
          <a:r>
            <a:rPr lang="en-US" sz="1100" b="1">
              <a:solidFill>
                <a:srgbClr val="FFC000"/>
              </a:solidFill>
            </a:rPr>
            <a:t>FEASIBILITY</a:t>
          </a:r>
          <a:r>
            <a:rPr lang="en-US" sz="1100" b="1" baseline="0">
              <a:solidFill>
                <a:srgbClr val="FFC000"/>
              </a:solidFill>
            </a:rPr>
            <a:t> REVIEW</a:t>
          </a:r>
        </a:p>
      </xdr:txBody>
    </xdr:sp>
    <xdr:clientData/>
  </xdr:twoCellAnchor>
  <xdr:twoCellAnchor>
    <xdr:from>
      <xdr:col>6</xdr:col>
      <xdr:colOff>505240</xdr:colOff>
      <xdr:row>9</xdr:row>
      <xdr:rowOff>33133</xdr:rowOff>
    </xdr:from>
    <xdr:to>
      <xdr:col>9</xdr:col>
      <xdr:colOff>351282</xdr:colOff>
      <xdr:row>15</xdr:row>
      <xdr:rowOff>128797</xdr:rowOff>
    </xdr:to>
    <xdr:sp macro="" textlink="">
      <xdr:nvSpPr>
        <xdr:cNvPr id="5" name="Rectangle 4">
          <a:extLst>
            <a:ext uri="{FF2B5EF4-FFF2-40B4-BE49-F238E27FC236}">
              <a16:creationId xmlns:a16="http://schemas.microsoft.com/office/drawing/2014/main" id="{6684D8A0-8B5B-4202-917C-E886A1095EFC}"/>
            </a:ext>
          </a:extLst>
        </xdr:cNvPr>
        <xdr:cNvSpPr/>
      </xdr:nvSpPr>
      <xdr:spPr>
        <a:xfrm>
          <a:off x="4572001" y="1913285"/>
          <a:ext cx="2753238" cy="1338055"/>
        </a:xfrm>
        <a:prstGeom prst="rect">
          <a:avLst/>
        </a:prstGeom>
        <a:solidFill>
          <a:schemeClr val="accent2">
            <a:lumMod val="20000"/>
            <a:lumOff val="80000"/>
          </a:schemeClr>
        </a:solidFill>
        <a:ln w="3175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solidFill>
                <a:schemeClr val="tx1"/>
              </a:solidFill>
            </a:rPr>
            <a:t>Buyer request Engineer to prepare</a:t>
          </a:r>
          <a:r>
            <a:rPr lang="en-US" sz="1100" baseline="0">
              <a:solidFill>
                <a:schemeClr val="tx1"/>
              </a:solidFill>
            </a:rPr>
            <a:t> :</a:t>
          </a:r>
        </a:p>
        <a:p>
          <a:pPr algn="ctr"/>
          <a:r>
            <a:rPr lang="en-US" sz="1100" b="1">
              <a:solidFill>
                <a:schemeClr val="accent1">
                  <a:lumMod val="60000"/>
                  <a:lumOff val="40000"/>
                </a:schemeClr>
              </a:solidFill>
            </a:rPr>
            <a:t>Feasibility Acceptance review </a:t>
          </a:r>
        </a:p>
        <a:p>
          <a:pPr algn="ctr"/>
          <a:r>
            <a:rPr lang="en-US" sz="1100">
              <a:solidFill>
                <a:schemeClr val="tx1"/>
              </a:solidFill>
              <a:effectLst/>
              <a:latin typeface="+mn-lt"/>
              <a:ea typeface="+mn-ea"/>
              <a:cs typeface="+mn-cs"/>
            </a:rPr>
            <a:t>-  items with</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Feasibility</a:t>
          </a:r>
          <a:r>
            <a:rPr lang="en-US" sz="1100" baseline="0">
              <a:solidFill>
                <a:schemeClr val="tx1"/>
              </a:solidFill>
              <a:effectLst/>
              <a:latin typeface="+mn-lt"/>
              <a:ea typeface="+mn-ea"/>
              <a:cs typeface="+mn-cs"/>
            </a:rPr>
            <a:t> indicated "NO"</a:t>
          </a:r>
        </a:p>
        <a:p>
          <a:pPr algn="ctr"/>
          <a:r>
            <a:rPr lang="en-US" sz="1100" baseline="0">
              <a:solidFill>
                <a:schemeClr val="tx1"/>
              </a:solidFill>
              <a:effectLst/>
              <a:latin typeface="+mn-lt"/>
              <a:ea typeface="+mn-ea"/>
              <a:cs typeface="+mn-cs"/>
            </a:rPr>
            <a:t>- items with a counterproposal</a:t>
          </a:r>
          <a:endParaRPr lang="en-US" sz="1100" b="1">
            <a:solidFill>
              <a:schemeClr val="tx1"/>
            </a:solidFill>
          </a:endParaRPr>
        </a:p>
      </xdr:txBody>
    </xdr:sp>
    <xdr:clientData/>
  </xdr:twoCellAnchor>
  <xdr:twoCellAnchor>
    <xdr:from>
      <xdr:col>11</xdr:col>
      <xdr:colOff>740681</xdr:colOff>
      <xdr:row>10</xdr:row>
      <xdr:rowOff>19050</xdr:rowOff>
    </xdr:from>
    <xdr:to>
      <xdr:col>13</xdr:col>
      <xdr:colOff>967605</xdr:colOff>
      <xdr:row>14</xdr:row>
      <xdr:rowOff>161925</xdr:rowOff>
    </xdr:to>
    <xdr:sp macro="" textlink="">
      <xdr:nvSpPr>
        <xdr:cNvPr id="6" name="Rectangle 5">
          <a:extLst>
            <a:ext uri="{FF2B5EF4-FFF2-40B4-BE49-F238E27FC236}">
              <a16:creationId xmlns:a16="http://schemas.microsoft.com/office/drawing/2014/main" id="{CBA619CF-B8FB-4DED-BE30-4104CC229AE3}"/>
            </a:ext>
          </a:extLst>
        </xdr:cNvPr>
        <xdr:cNvSpPr/>
      </xdr:nvSpPr>
      <xdr:spPr>
        <a:xfrm>
          <a:off x="9652768" y="2106267"/>
          <a:ext cx="2165054" cy="971136"/>
        </a:xfrm>
        <a:prstGeom prst="rect">
          <a:avLst/>
        </a:prstGeom>
        <a:solidFill>
          <a:schemeClr val="accent2">
            <a:lumMod val="20000"/>
            <a:lumOff val="80000"/>
          </a:schemeClr>
        </a:solidFill>
        <a:ln w="3175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solidFill>
                <a:schemeClr val="tx1"/>
              </a:solidFill>
            </a:rPr>
            <a:t>the Buyer schedules</a:t>
          </a:r>
        </a:p>
        <a:p>
          <a:pPr algn="ctr"/>
          <a:r>
            <a:rPr lang="en-US" sz="1100" baseline="0">
              <a:solidFill>
                <a:schemeClr val="tx1"/>
              </a:solidFill>
            </a:rPr>
            <a:t>a review meeting</a:t>
          </a:r>
        </a:p>
        <a:p>
          <a:pPr algn="ctr"/>
          <a:r>
            <a:rPr lang="en-US" sz="1100" baseline="0">
              <a:solidFill>
                <a:schemeClr val="tx1"/>
              </a:solidFill>
            </a:rPr>
            <a:t>Engineer / SD / Supplier / ...</a:t>
          </a:r>
        </a:p>
        <a:p>
          <a:pPr algn="ctr"/>
          <a:r>
            <a:rPr lang="en-US" sz="1100" baseline="0">
              <a:solidFill>
                <a:schemeClr val="tx1"/>
              </a:solidFill>
            </a:rPr>
            <a:t>(Accept or not/Set Actions/ ... )</a:t>
          </a:r>
        </a:p>
      </xdr:txBody>
    </xdr:sp>
    <xdr:clientData/>
  </xdr:twoCellAnchor>
  <xdr:oneCellAnchor>
    <xdr:from>
      <xdr:col>3</xdr:col>
      <xdr:colOff>588066</xdr:colOff>
      <xdr:row>8</xdr:row>
      <xdr:rowOff>157370</xdr:rowOff>
    </xdr:from>
    <xdr:ext cx="2244586" cy="1506724"/>
    <xdr:sp macro="" textlink="">
      <xdr:nvSpPr>
        <xdr:cNvPr id="7" name="Diamond 6">
          <a:extLst>
            <a:ext uri="{FF2B5EF4-FFF2-40B4-BE49-F238E27FC236}">
              <a16:creationId xmlns:a16="http://schemas.microsoft.com/office/drawing/2014/main" id="{F447CE89-71E1-435E-8611-EE7D110C859B}"/>
            </a:ext>
          </a:extLst>
        </xdr:cNvPr>
        <xdr:cNvSpPr/>
      </xdr:nvSpPr>
      <xdr:spPr>
        <a:xfrm>
          <a:off x="2037523" y="1830457"/>
          <a:ext cx="2244586" cy="1506724"/>
        </a:xfrm>
        <a:prstGeom prst="diamond">
          <a:avLst/>
        </a:prstGeom>
        <a:noFill/>
        <a:ln w="2540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noAutofit/>
        </a:bodyPr>
        <a:lstStyle/>
        <a:p>
          <a:pPr algn="ctr"/>
          <a:r>
            <a:rPr lang="en-US" sz="1100">
              <a:solidFill>
                <a:schemeClr val="tx1"/>
              </a:solidFill>
            </a:rPr>
            <a:t>Non-feasible</a:t>
          </a:r>
          <a:r>
            <a:rPr lang="en-US" sz="1100" baseline="0">
              <a:solidFill>
                <a:schemeClr val="tx1"/>
              </a:solidFill>
            </a:rPr>
            <a:t> </a:t>
          </a:r>
          <a:r>
            <a:rPr lang="en-US" sz="1100">
              <a:solidFill>
                <a:schemeClr val="tx1"/>
              </a:solidFill>
            </a:rPr>
            <a:t>items or counterproposals</a:t>
          </a:r>
        </a:p>
        <a:p>
          <a:pPr algn="ctr"/>
          <a:r>
            <a:rPr lang="en-US" sz="1100">
              <a:solidFill>
                <a:schemeClr val="tx1"/>
              </a:solidFill>
            </a:rPr>
            <a:t>? </a:t>
          </a:r>
        </a:p>
      </xdr:txBody>
    </xdr:sp>
    <xdr:clientData/>
  </xdr:oneCellAnchor>
  <xdr:twoCellAnchor>
    <xdr:from>
      <xdr:col>3</xdr:col>
      <xdr:colOff>302560</xdr:colOff>
      <xdr:row>12</xdr:row>
      <xdr:rowOff>80962</xdr:rowOff>
    </xdr:from>
    <xdr:to>
      <xdr:col>3</xdr:col>
      <xdr:colOff>588066</xdr:colOff>
      <xdr:row>12</xdr:row>
      <xdr:rowOff>82471</xdr:rowOff>
    </xdr:to>
    <xdr:cxnSp macro="">
      <xdr:nvCxnSpPr>
        <xdr:cNvPr id="9" name="Straight Arrow Connector 8">
          <a:extLst>
            <a:ext uri="{FF2B5EF4-FFF2-40B4-BE49-F238E27FC236}">
              <a16:creationId xmlns:a16="http://schemas.microsoft.com/office/drawing/2014/main" id="{5E00644B-F855-48D1-964D-998C27DA0DD8}"/>
            </a:ext>
          </a:extLst>
        </xdr:cNvPr>
        <xdr:cNvCxnSpPr>
          <a:stCxn id="3" idx="3"/>
          <a:endCxn id="7" idx="1"/>
        </xdr:cNvCxnSpPr>
      </xdr:nvCxnSpPr>
      <xdr:spPr>
        <a:xfrm>
          <a:off x="1752017" y="2582310"/>
          <a:ext cx="285506" cy="1509"/>
        </a:xfrm>
        <a:prstGeom prst="straightConnector1">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215348</xdr:colOff>
      <xdr:row>12</xdr:row>
      <xdr:rowOff>80965</xdr:rowOff>
    </xdr:from>
    <xdr:to>
      <xdr:col>6</xdr:col>
      <xdr:colOff>505240</xdr:colOff>
      <xdr:row>12</xdr:row>
      <xdr:rowOff>82471</xdr:rowOff>
    </xdr:to>
    <xdr:cxnSp macro="">
      <xdr:nvCxnSpPr>
        <xdr:cNvPr id="11" name="Straight Arrow Connector 10">
          <a:extLst>
            <a:ext uri="{FF2B5EF4-FFF2-40B4-BE49-F238E27FC236}">
              <a16:creationId xmlns:a16="http://schemas.microsoft.com/office/drawing/2014/main" id="{F58F876D-DBD0-4C96-9697-08976910E242}"/>
            </a:ext>
          </a:extLst>
        </xdr:cNvPr>
        <xdr:cNvCxnSpPr>
          <a:stCxn id="7" idx="3"/>
          <a:endCxn id="5" idx="1"/>
        </xdr:cNvCxnSpPr>
      </xdr:nvCxnSpPr>
      <xdr:spPr>
        <a:xfrm flipV="1">
          <a:off x="4282109" y="2582313"/>
          <a:ext cx="289892" cy="1506"/>
        </a:xfrm>
        <a:prstGeom prst="straightConnector1">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351282</xdr:colOff>
      <xdr:row>12</xdr:row>
      <xdr:rowOff>80965</xdr:rowOff>
    </xdr:from>
    <xdr:to>
      <xdr:col>9</xdr:col>
      <xdr:colOff>633752</xdr:colOff>
      <xdr:row>12</xdr:row>
      <xdr:rowOff>95250</xdr:rowOff>
    </xdr:to>
    <xdr:cxnSp macro="">
      <xdr:nvCxnSpPr>
        <xdr:cNvPr id="13" name="Straight Arrow Connector 12">
          <a:extLst>
            <a:ext uri="{FF2B5EF4-FFF2-40B4-BE49-F238E27FC236}">
              <a16:creationId xmlns:a16="http://schemas.microsoft.com/office/drawing/2014/main" id="{8EAE10AD-B931-4EFB-9FFD-CBB4C8D349B0}"/>
            </a:ext>
          </a:extLst>
        </xdr:cNvPr>
        <xdr:cNvCxnSpPr>
          <a:stCxn id="5" idx="3"/>
          <a:endCxn id="16" idx="1"/>
        </xdr:cNvCxnSpPr>
      </xdr:nvCxnSpPr>
      <xdr:spPr>
        <a:xfrm>
          <a:off x="7325239" y="2582313"/>
          <a:ext cx="282470" cy="14285"/>
        </a:xfrm>
        <a:prstGeom prst="straightConnector1">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128407</xdr:colOff>
      <xdr:row>11</xdr:row>
      <xdr:rowOff>13642</xdr:rowOff>
    </xdr:from>
    <xdr:ext cx="424412" cy="279948"/>
    <xdr:sp macro="" textlink="">
      <xdr:nvSpPr>
        <xdr:cNvPr id="15" name="TextBox 14">
          <a:extLst>
            <a:ext uri="{FF2B5EF4-FFF2-40B4-BE49-F238E27FC236}">
              <a16:creationId xmlns:a16="http://schemas.microsoft.com/office/drawing/2014/main" id="{94018386-F39C-4F41-8076-27A4333FC4CA}"/>
            </a:ext>
          </a:extLst>
        </xdr:cNvPr>
        <xdr:cNvSpPr txBox="1"/>
      </xdr:nvSpPr>
      <xdr:spPr>
        <a:xfrm>
          <a:off x="4195168" y="2307925"/>
          <a:ext cx="424412" cy="279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YES</a:t>
          </a:r>
        </a:p>
      </xdr:txBody>
    </xdr:sp>
    <xdr:clientData/>
  </xdr:oneCellAnchor>
  <xdr:twoCellAnchor>
    <xdr:from>
      <xdr:col>5</xdr:col>
      <xdr:colOff>62120</xdr:colOff>
      <xdr:row>8</xdr:row>
      <xdr:rowOff>157370</xdr:rowOff>
    </xdr:from>
    <xdr:to>
      <xdr:col>13</xdr:col>
      <xdr:colOff>967605</xdr:colOff>
      <xdr:row>12</xdr:row>
      <xdr:rowOff>90487</xdr:rowOff>
    </xdr:to>
    <xdr:cxnSp macro="">
      <xdr:nvCxnSpPr>
        <xdr:cNvPr id="17" name="Connector: Elbow 16">
          <a:extLst>
            <a:ext uri="{FF2B5EF4-FFF2-40B4-BE49-F238E27FC236}">
              <a16:creationId xmlns:a16="http://schemas.microsoft.com/office/drawing/2014/main" id="{FDA16F69-84E2-4944-AD65-3BFFAAC7F0E2}"/>
            </a:ext>
          </a:extLst>
        </xdr:cNvPr>
        <xdr:cNvCxnSpPr>
          <a:stCxn id="6" idx="3"/>
          <a:endCxn id="7" idx="0"/>
        </xdr:cNvCxnSpPr>
      </xdr:nvCxnSpPr>
      <xdr:spPr>
        <a:xfrm flipH="1" flipV="1">
          <a:off x="3159816" y="1830457"/>
          <a:ext cx="8658006" cy="761378"/>
        </a:xfrm>
        <a:prstGeom prst="bentConnector4">
          <a:avLst>
            <a:gd name="adj1" fmla="val -2640"/>
            <a:gd name="adj2" fmla="val 130025"/>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414131</xdr:colOff>
      <xdr:row>15</xdr:row>
      <xdr:rowOff>158565</xdr:rowOff>
    </xdr:from>
    <xdr:to>
      <xdr:col>15</xdr:col>
      <xdr:colOff>11201</xdr:colOff>
      <xdr:row>22</xdr:row>
      <xdr:rowOff>33618</xdr:rowOff>
    </xdr:to>
    <xdr:sp macro="" textlink="">
      <xdr:nvSpPr>
        <xdr:cNvPr id="19" name="Rectangle 18">
          <a:extLst>
            <a:ext uri="{FF2B5EF4-FFF2-40B4-BE49-F238E27FC236}">
              <a16:creationId xmlns:a16="http://schemas.microsoft.com/office/drawing/2014/main" id="{97AB9E69-D16A-4592-A7E4-D012363E4463}"/>
            </a:ext>
          </a:extLst>
        </xdr:cNvPr>
        <xdr:cNvSpPr/>
      </xdr:nvSpPr>
      <xdr:spPr>
        <a:xfrm>
          <a:off x="10295283" y="3281108"/>
          <a:ext cx="2504266" cy="1324510"/>
        </a:xfrm>
        <a:prstGeom prst="rect">
          <a:avLst/>
        </a:prstGeom>
        <a:solidFill>
          <a:schemeClr val="accent6">
            <a:lumMod val="20000"/>
            <a:lumOff val="80000"/>
          </a:schemeClr>
        </a:solidFill>
        <a:ln w="3175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aseline="0">
              <a:solidFill>
                <a:schemeClr val="tx1"/>
              </a:solidFill>
            </a:rPr>
            <a:t>After supplier selection, at nomination</a:t>
          </a:r>
          <a:r>
            <a:rPr lang="en-US" sz="1100">
              <a:solidFill>
                <a:schemeClr val="tx1"/>
              </a:solidFill>
            </a:rPr>
            <a:t>, the buyer requests </a:t>
          </a:r>
        </a:p>
        <a:p>
          <a:pPr algn="ctr"/>
          <a:r>
            <a:rPr lang="en-US" sz="1100">
              <a:solidFill>
                <a:schemeClr val="tx1"/>
              </a:solidFill>
            </a:rPr>
            <a:t>the selected supplier to complete the DSTR by filling </a:t>
          </a:r>
          <a:r>
            <a:rPr lang="en-US" sz="1100" baseline="0">
              <a:solidFill>
                <a:schemeClr val="tx1"/>
              </a:solidFill>
            </a:rPr>
            <a:t>out section :</a:t>
          </a:r>
        </a:p>
        <a:p>
          <a:pPr algn="ctr"/>
          <a:r>
            <a:rPr lang="en-US" sz="1100" b="1">
              <a:solidFill>
                <a:srgbClr val="00B050"/>
              </a:solidFill>
            </a:rPr>
            <a:t>GAUGING</a:t>
          </a:r>
        </a:p>
      </xdr:txBody>
    </xdr:sp>
    <xdr:clientData/>
  </xdr:twoCellAnchor>
  <xdr:twoCellAnchor>
    <xdr:from>
      <xdr:col>5</xdr:col>
      <xdr:colOff>62119</xdr:colOff>
      <xdr:row>16</xdr:row>
      <xdr:rowOff>7572</xdr:rowOff>
    </xdr:from>
    <xdr:to>
      <xdr:col>12</xdr:col>
      <xdr:colOff>414130</xdr:colOff>
      <xdr:row>18</xdr:row>
      <xdr:rowOff>199624</xdr:rowOff>
    </xdr:to>
    <xdr:cxnSp macro="">
      <xdr:nvCxnSpPr>
        <xdr:cNvPr id="21" name="Connector: Elbow 20">
          <a:extLst>
            <a:ext uri="{FF2B5EF4-FFF2-40B4-BE49-F238E27FC236}">
              <a16:creationId xmlns:a16="http://schemas.microsoft.com/office/drawing/2014/main" id="{AD872637-9C05-4AA3-9812-1C99ADA1DB59}"/>
            </a:ext>
          </a:extLst>
        </xdr:cNvPr>
        <xdr:cNvCxnSpPr>
          <a:stCxn id="7" idx="2"/>
          <a:endCxn id="19" idx="1"/>
        </xdr:cNvCxnSpPr>
      </xdr:nvCxnSpPr>
      <xdr:spPr>
        <a:xfrm rot="16200000" flipH="1">
          <a:off x="6424458" y="72538"/>
          <a:ext cx="606182" cy="7135467"/>
        </a:xfrm>
        <a:prstGeom prst="bentConnector2">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112716</xdr:colOff>
      <xdr:row>16</xdr:row>
      <xdr:rowOff>47161</xdr:rowOff>
    </xdr:from>
    <xdr:ext cx="403059" cy="279948"/>
    <xdr:sp macro="" textlink="">
      <xdr:nvSpPr>
        <xdr:cNvPr id="23" name="TextBox 22">
          <a:extLst>
            <a:ext uri="{FF2B5EF4-FFF2-40B4-BE49-F238E27FC236}">
              <a16:creationId xmlns:a16="http://schemas.microsoft.com/office/drawing/2014/main" id="{0874B0E2-EB65-4B85-8821-CA5224C3A92F}"/>
            </a:ext>
          </a:extLst>
        </xdr:cNvPr>
        <xdr:cNvSpPr txBox="1"/>
      </xdr:nvSpPr>
      <xdr:spPr>
        <a:xfrm>
          <a:off x="3210412" y="3376770"/>
          <a:ext cx="403059" cy="279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NO</a:t>
          </a:r>
        </a:p>
      </xdr:txBody>
    </xdr:sp>
    <xdr:clientData/>
  </xdr:oneCellAnchor>
  <xdr:twoCellAnchor>
    <xdr:from>
      <xdr:col>9</xdr:col>
      <xdr:colOff>633752</xdr:colOff>
      <xdr:row>9</xdr:row>
      <xdr:rowOff>123825</xdr:rowOff>
    </xdr:from>
    <xdr:to>
      <xdr:col>11</xdr:col>
      <xdr:colOff>414498</xdr:colOff>
      <xdr:row>15</xdr:row>
      <xdr:rowOff>66675</xdr:rowOff>
    </xdr:to>
    <xdr:sp macro="" textlink="">
      <xdr:nvSpPr>
        <xdr:cNvPr id="16" name="Diamond 15">
          <a:extLst>
            <a:ext uri="{FF2B5EF4-FFF2-40B4-BE49-F238E27FC236}">
              <a16:creationId xmlns:a16="http://schemas.microsoft.com/office/drawing/2014/main" id="{B92E910E-8A54-4414-A412-8E241F789760}"/>
            </a:ext>
          </a:extLst>
        </xdr:cNvPr>
        <xdr:cNvSpPr/>
      </xdr:nvSpPr>
      <xdr:spPr>
        <a:xfrm>
          <a:off x="7607709" y="2003977"/>
          <a:ext cx="1718876" cy="1185241"/>
        </a:xfrm>
        <a:prstGeom prst="diamond">
          <a:avLst/>
        </a:prstGeom>
        <a:noFill/>
        <a:ln w="25400">
          <a:solidFill>
            <a:schemeClr val="accent1"/>
          </a:solidFill>
        </a:ln>
        <a:effectLst/>
      </xdr:spPr>
      <xdr:style>
        <a:lnRef idx="1">
          <a:schemeClr val="accent1"/>
        </a:lnRef>
        <a:fillRef idx="3">
          <a:schemeClr val="accent1"/>
        </a:fillRef>
        <a:effectRef idx="2">
          <a:schemeClr val="accent1"/>
        </a:effectRef>
        <a:fontRef idx="minor">
          <a:schemeClr val="lt1"/>
        </a:fontRef>
      </xdr:style>
      <xdr:txBody>
        <a:bodyPr lIns="0" rIns="0" rtlCol="0" anchor="ctr"/>
        <a:lstStyle/>
        <a:p>
          <a:pPr algn="ctr"/>
          <a:r>
            <a:rPr lang="en-US" sz="1100">
              <a:solidFill>
                <a:schemeClr val="tx1"/>
              </a:solidFill>
            </a:rPr>
            <a:t>Non-accepted counter-proposals?</a:t>
          </a:r>
        </a:p>
        <a:p>
          <a:pPr algn="ctr"/>
          <a:r>
            <a:rPr lang="en-US" sz="1100">
              <a:solidFill>
                <a:schemeClr val="tx1"/>
              </a:solidFill>
            </a:rPr>
            <a:t> </a:t>
          </a:r>
        </a:p>
      </xdr:txBody>
    </xdr:sp>
    <xdr:clientData/>
  </xdr:twoCellAnchor>
  <xdr:twoCellAnchor>
    <xdr:from>
      <xdr:col>11</xdr:col>
      <xdr:colOff>414498</xdr:colOff>
      <xdr:row>12</xdr:row>
      <xdr:rowOff>90487</xdr:rowOff>
    </xdr:from>
    <xdr:to>
      <xdr:col>11</xdr:col>
      <xdr:colOff>740681</xdr:colOff>
      <xdr:row>12</xdr:row>
      <xdr:rowOff>95250</xdr:rowOff>
    </xdr:to>
    <xdr:cxnSp macro="">
      <xdr:nvCxnSpPr>
        <xdr:cNvPr id="10" name="Straight Arrow Connector 9">
          <a:extLst>
            <a:ext uri="{FF2B5EF4-FFF2-40B4-BE49-F238E27FC236}">
              <a16:creationId xmlns:a16="http://schemas.microsoft.com/office/drawing/2014/main" id="{B8EE3E40-FC96-4F56-AC4B-3687D6394830}"/>
            </a:ext>
          </a:extLst>
        </xdr:cNvPr>
        <xdr:cNvCxnSpPr>
          <a:stCxn id="16" idx="3"/>
          <a:endCxn id="6" idx="1"/>
        </xdr:cNvCxnSpPr>
      </xdr:nvCxnSpPr>
      <xdr:spPr>
        <a:xfrm flipV="1">
          <a:off x="9326585" y="2591835"/>
          <a:ext cx="326183" cy="4763"/>
        </a:xfrm>
        <a:prstGeom prst="straightConnector1">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11</xdr:col>
      <xdr:colOff>294840</xdr:colOff>
      <xdr:row>11</xdr:row>
      <xdr:rowOff>24063</xdr:rowOff>
    </xdr:from>
    <xdr:ext cx="424412" cy="279948"/>
    <xdr:sp macro="" textlink="">
      <xdr:nvSpPr>
        <xdr:cNvPr id="24" name="TextBox 23">
          <a:extLst>
            <a:ext uri="{FF2B5EF4-FFF2-40B4-BE49-F238E27FC236}">
              <a16:creationId xmlns:a16="http://schemas.microsoft.com/office/drawing/2014/main" id="{514B3E05-2E14-4337-AC06-A2FB51F81E85}"/>
            </a:ext>
          </a:extLst>
        </xdr:cNvPr>
        <xdr:cNvSpPr txBox="1"/>
      </xdr:nvSpPr>
      <xdr:spPr>
        <a:xfrm>
          <a:off x="9206927" y="2318346"/>
          <a:ext cx="424412" cy="279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YES</a:t>
          </a:r>
        </a:p>
      </xdr:txBody>
    </xdr:sp>
    <xdr:clientData/>
  </xdr:oneCellAnchor>
  <xdr:oneCellAnchor>
    <xdr:from>
      <xdr:col>10</xdr:col>
      <xdr:colOff>499878</xdr:colOff>
      <xdr:row>15</xdr:row>
      <xdr:rowOff>170331</xdr:rowOff>
    </xdr:from>
    <xdr:ext cx="403059" cy="279948"/>
    <xdr:sp macro="" textlink="">
      <xdr:nvSpPr>
        <xdr:cNvPr id="25" name="TextBox 24">
          <a:extLst>
            <a:ext uri="{FF2B5EF4-FFF2-40B4-BE49-F238E27FC236}">
              <a16:creationId xmlns:a16="http://schemas.microsoft.com/office/drawing/2014/main" id="{7B7C837A-D269-4BD6-B450-D1ED41714356}"/>
            </a:ext>
          </a:extLst>
        </xdr:cNvPr>
        <xdr:cNvSpPr txBox="1"/>
      </xdr:nvSpPr>
      <xdr:spPr>
        <a:xfrm>
          <a:off x="8442900" y="3292874"/>
          <a:ext cx="403059" cy="279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NO</a:t>
          </a:r>
        </a:p>
      </xdr:txBody>
    </xdr:sp>
    <xdr:clientData/>
  </xdr:oneCellAnchor>
  <xdr:twoCellAnchor>
    <xdr:from>
      <xdr:col>10</xdr:col>
      <xdr:colOff>524126</xdr:colOff>
      <xdr:row>15</xdr:row>
      <xdr:rowOff>66674</xdr:rowOff>
    </xdr:from>
    <xdr:to>
      <xdr:col>12</xdr:col>
      <xdr:colOff>414132</xdr:colOff>
      <xdr:row>18</xdr:row>
      <xdr:rowOff>199623</xdr:rowOff>
    </xdr:to>
    <xdr:cxnSp macro="">
      <xdr:nvCxnSpPr>
        <xdr:cNvPr id="30" name="Connector: Elbow 29">
          <a:extLst>
            <a:ext uri="{FF2B5EF4-FFF2-40B4-BE49-F238E27FC236}">
              <a16:creationId xmlns:a16="http://schemas.microsoft.com/office/drawing/2014/main" id="{6BF09E43-AAE0-477E-83A1-B7DED0CE5B5B}"/>
            </a:ext>
          </a:extLst>
        </xdr:cNvPr>
        <xdr:cNvCxnSpPr>
          <a:stCxn id="16" idx="2"/>
          <a:endCxn id="19" idx="1"/>
        </xdr:cNvCxnSpPr>
      </xdr:nvCxnSpPr>
      <xdr:spPr>
        <a:xfrm rot="16200000" flipH="1">
          <a:off x="9004143" y="2652222"/>
          <a:ext cx="754145" cy="1828136"/>
        </a:xfrm>
        <a:prstGeom prst="bentConnector2">
          <a:avLst/>
        </a:prstGeom>
        <a:ln>
          <a:solidFill>
            <a:schemeClr val="accent3">
              <a:lumMod val="90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4</xdr:col>
      <xdr:colOff>91109</xdr:colOff>
      <xdr:row>49</xdr:row>
      <xdr:rowOff>140803</xdr:rowOff>
    </xdr:from>
    <xdr:to>
      <xdr:col>12</xdr:col>
      <xdr:colOff>723484</xdr:colOff>
      <xdr:row>63</xdr:row>
      <xdr:rowOff>24847</xdr:rowOff>
    </xdr:to>
    <xdr:pic>
      <xdr:nvPicPr>
        <xdr:cNvPr id="4" name="Picture 3">
          <a:extLst>
            <a:ext uri="{FF2B5EF4-FFF2-40B4-BE49-F238E27FC236}">
              <a16:creationId xmlns:a16="http://schemas.microsoft.com/office/drawing/2014/main" id="{CAFCFED8-699C-429C-A2CA-165DB00CA049}"/>
            </a:ext>
          </a:extLst>
        </xdr:cNvPr>
        <xdr:cNvPicPr>
          <a:picLocks noChangeAspect="1"/>
        </xdr:cNvPicPr>
      </xdr:nvPicPr>
      <xdr:blipFill>
        <a:blip xmlns:r="http://schemas.openxmlformats.org/officeDocument/2006/relationships" r:embed="rId2"/>
        <a:stretch>
          <a:fillRect/>
        </a:stretch>
      </xdr:blipFill>
      <xdr:spPr>
        <a:xfrm>
          <a:off x="2219739" y="10113064"/>
          <a:ext cx="8384897" cy="27829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cuyp/Projects/Continious%20Improvements/Global%20Sourcing%20Board/Tools/Sourcing%20Recommendation%20Form/Version12/Sourcing%20recommendation%20form%20v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ublish.ag.na.jci.com:9085/Temp/notesEA312D/SRF%20Freight%20Matrix%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ing"/>
      <sheetName val="Supplier and CostData"/>
      <sheetName val="Data Tables"/>
      <sheetName val="Instructions"/>
      <sheetName val="Version"/>
      <sheetName val="RefusalLetter"/>
      <sheetName val="NominationLetter"/>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Instructions"/>
      <sheetName val="Zone Rates"/>
      <sheetName val="Lists"/>
    </sheetNames>
    <sheetDataSet>
      <sheetData sheetId="0"/>
      <sheetData sheetId="1"/>
      <sheetData sheetId="2">
        <row r="2">
          <cell r="A2" t="str">
            <v>AL</v>
          </cell>
        </row>
        <row r="3">
          <cell r="A3" t="str">
            <v>AR</v>
          </cell>
        </row>
        <row r="4">
          <cell r="A4" t="str">
            <v>AZ</v>
          </cell>
        </row>
        <row r="5">
          <cell r="A5" t="str">
            <v>CA</v>
          </cell>
        </row>
        <row r="6">
          <cell r="A6" t="str">
            <v>CO</v>
          </cell>
        </row>
        <row r="7">
          <cell r="A7" t="str">
            <v>CT</v>
          </cell>
        </row>
        <row r="8">
          <cell r="A8" t="str">
            <v>DE</v>
          </cell>
        </row>
        <row r="9">
          <cell r="A9" t="str">
            <v>FL</v>
          </cell>
        </row>
        <row r="10">
          <cell r="A10" t="str">
            <v>GA</v>
          </cell>
        </row>
        <row r="11">
          <cell r="A11" t="str">
            <v>IA</v>
          </cell>
        </row>
        <row r="12">
          <cell r="A12" t="str">
            <v>ID</v>
          </cell>
        </row>
        <row r="13">
          <cell r="A13" t="str">
            <v>IL</v>
          </cell>
        </row>
        <row r="14">
          <cell r="A14" t="str">
            <v>IN</v>
          </cell>
        </row>
        <row r="15">
          <cell r="A15" t="str">
            <v>JZ</v>
          </cell>
        </row>
        <row r="16">
          <cell r="A16" t="str">
            <v>KS</v>
          </cell>
        </row>
        <row r="17">
          <cell r="A17" t="str">
            <v>KY</v>
          </cell>
        </row>
        <row r="18">
          <cell r="A18" t="str">
            <v>LA</v>
          </cell>
        </row>
        <row r="19">
          <cell r="A19" t="str">
            <v>MA</v>
          </cell>
        </row>
        <row r="20">
          <cell r="A20" t="str">
            <v>ME</v>
          </cell>
        </row>
        <row r="21">
          <cell r="A21" t="str">
            <v>MI</v>
          </cell>
        </row>
        <row r="22">
          <cell r="A22" t="str">
            <v>MN</v>
          </cell>
        </row>
        <row r="23">
          <cell r="A23" t="str">
            <v>MO</v>
          </cell>
        </row>
        <row r="24">
          <cell r="A24" t="str">
            <v>MS</v>
          </cell>
        </row>
        <row r="25">
          <cell r="A25" t="str">
            <v>MT</v>
          </cell>
        </row>
        <row r="26">
          <cell r="A26" t="str">
            <v>MX</v>
          </cell>
        </row>
        <row r="27">
          <cell r="A27" t="str">
            <v>NC</v>
          </cell>
        </row>
        <row r="28">
          <cell r="A28" t="str">
            <v>ND</v>
          </cell>
        </row>
        <row r="29">
          <cell r="A29" t="str">
            <v>NE</v>
          </cell>
        </row>
        <row r="30">
          <cell r="A30" t="str">
            <v>NH</v>
          </cell>
        </row>
        <row r="31">
          <cell r="A31" t="str">
            <v>NJ</v>
          </cell>
        </row>
        <row r="32">
          <cell r="A32" t="str">
            <v>NM</v>
          </cell>
        </row>
        <row r="33">
          <cell r="A33" t="str">
            <v>NV</v>
          </cell>
        </row>
        <row r="34">
          <cell r="A34" t="str">
            <v>NY</v>
          </cell>
        </row>
        <row r="35">
          <cell r="A35" t="str">
            <v>OH</v>
          </cell>
        </row>
        <row r="36">
          <cell r="A36" t="str">
            <v>OK</v>
          </cell>
        </row>
        <row r="37">
          <cell r="A37" t="str">
            <v>ON</v>
          </cell>
        </row>
        <row r="38">
          <cell r="A38" t="str">
            <v>OR</v>
          </cell>
        </row>
        <row r="39">
          <cell r="A39" t="str">
            <v>PA</v>
          </cell>
        </row>
        <row r="40">
          <cell r="A40" t="str">
            <v>RA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9B03EC-0731-499C-8D60-B7C2FFF050F2}" name="DSTR_Details" displayName="DSTR_Details" ref="A26:W185" totalsRowShown="0" headerRowDxfId="27" dataDxfId="25" headerRowBorderDxfId="26" tableBorderDxfId="24" totalsRowBorderDxfId="23">
  <autoFilter ref="A26:W185" xr:uid="{619B03EC-0731-499C-8D60-B7C2FFF050F2}"/>
  <tableColumns count="23">
    <tableColumn id="1" xr3:uid="{81BB0E05-C6FF-4F96-953D-BA29D34A1486}" name="Feature _x000a_Number" dataDxfId="22"/>
    <tableColumn id="2" xr3:uid="{BB87640E-790C-4797-BB02-122C26EB1949}" name="Dimension / Tolerance" dataDxfId="21"/>
    <tableColumn id="23" xr3:uid="{3694DB59-64E0-4BD9-BE0C-90FAB4166E5C}" name="Feature description" dataDxfId="20"/>
    <tableColumn id="3" xr3:uid="{838ACA71-6A9D-4C50-A746-93F46253D4AD}" name="Used by Supplier for Process Control" dataDxfId="19"/>
    <tableColumn id="4" xr3:uid="{06333DF5-03A8-41B0-B2CA-08046337729F}" name="Production _x000a_process step" dataDxfId="18"/>
    <tableColumn id="5" xr3:uid="{A2191EC8-AFBB-4392-9DBA-6D13694549C4}" name="Feasible_x000a_Yes/No" dataDxfId="17"/>
    <tableColumn id="6" xr3:uid="{6DDEBF31-5EC0-44E6-B2DE-EE55EF4A34A7}" name="Counterproposal" dataDxfId="16"/>
    <tableColumn id="7" xr3:uid="{73EC70D9-2BC3-4C10-909D-3FBF3B352E23}" name="Comment specific to feature. _x000a_- documentation of issues on non-feasibility_x000a_- opportunities to reduce costs by providing counterproposals" dataDxfId="15"/>
    <tableColumn id="8" xr3:uid="{958ADD60-C99D-4944-8A38-CDBBF3100C3E}" name="Acceptance  of_x000a_counterproposal  ?" dataDxfId="14"/>
    <tableColumn id="22" xr3:uid="{20EF12CD-25D8-46F4-B219-2280A9D7C4A7}" name="Relevant comment / Mandatory explanation on the reason for not accepting the counterproposal." dataDxfId="13"/>
    <tableColumn id="9" xr3:uid="{8D0946CE-D087-4727-9B8E-87FDDD34A161}" name="Actions" dataDxfId="12"/>
    <tableColumn id="10" xr3:uid="{FEE61641-4690-46D4-A165-84773FFD8540}" name="Responsible" dataDxfId="11"/>
    <tableColumn id="11" xr3:uid="{BB706ADF-9D72-462B-A1B2-800E2CCEBB08}" name="Target date" dataDxfId="10"/>
    <tableColumn id="12" xr3:uid="{A43E01FE-1D70-4FBE-A205-CAE7A064527E}" name="Status" dataDxfId="9"/>
    <tableColumn id="13" xr3:uid="{C17E2F8F-14DD-4F31-9543-22FC8174A13B}" name="Method (PS)" dataDxfId="8"/>
    <tableColumn id="14" xr3:uid="{24A5C830-218D-4208-A40E-654C58C7DE4B}" name="Frequency (PS)" dataDxfId="7"/>
    <tableColumn id="15" xr3:uid="{3D6181DA-B0E2-45DE-BB6C-7CA2824D1624}" name="Quantity  (PS)" dataDxfId="6"/>
    <tableColumn id="16" xr3:uid="{5B8821BC-4BDE-4D55-B51B-F8FEE017B968}" name="Method (PPAP)" dataDxfId="5"/>
    <tableColumn id="17" xr3:uid="{DEC05109-624B-48E3-B090-6AE205961347}" name="Frequency (PPAP)" dataDxfId="4"/>
    <tableColumn id="18" xr3:uid="{36E2153F-62EE-4C06-9C3A-749425EC544C}" name="Quantity (PPAP)" dataDxfId="3"/>
    <tableColumn id="19" xr3:uid="{3E26A704-4429-45BD-AD50-66C863326175}" name="Method (Prod)" dataDxfId="2"/>
    <tableColumn id="20" xr3:uid="{DEE32F81-C6AC-4273-AB54-BA3C7C3E92A1}" name="Frequency (Prod)" dataDxfId="1"/>
    <tableColumn id="21" xr3:uid="{8EE95051-5CFC-4AE4-940B-553E3E348550}" name="Quantity (Prod)" dataDxfId="0"/>
  </tableColumns>
  <tableStyleInfo name="TableStyleLight12" showFirstColumn="0" showLastColumn="0" showRowStripes="1" showColumnStripes="0"/>
</table>
</file>

<file path=xl/theme/theme1.xml><?xml version="1.0" encoding="utf-8"?>
<a:theme xmlns:a="http://schemas.openxmlformats.org/drawingml/2006/main" name="ThemeTenneco">
  <a:themeElements>
    <a:clrScheme name="Enterprise colors">
      <a:dk1>
        <a:srgbClr val="272524"/>
      </a:dk1>
      <a:lt1>
        <a:srgbClr val="FFFFFF"/>
      </a:lt1>
      <a:dk2>
        <a:srgbClr val="B1B1B1"/>
      </a:dk2>
      <a:lt2>
        <a:srgbClr val="D8DFE1"/>
      </a:lt2>
      <a:accent1>
        <a:srgbClr val="00578D"/>
      </a:accent1>
      <a:accent2>
        <a:srgbClr val="7DB6D1"/>
      </a:accent2>
      <a:accent3>
        <a:srgbClr val="448291"/>
      </a:accent3>
      <a:accent4>
        <a:srgbClr val="A9B3C7"/>
      </a:accent4>
      <a:accent5>
        <a:srgbClr val="91A93B"/>
      </a:accent5>
      <a:accent6>
        <a:srgbClr val="66BF89"/>
      </a:accent6>
      <a:hlink>
        <a:srgbClr val="357AB7"/>
      </a:hlink>
      <a:folHlink>
        <a:srgbClr val="23517A"/>
      </a:folHlink>
    </a:clrScheme>
    <a:fontScheme name="Tenneco">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a:solidFill>
            <a:schemeClr val="accent3">
              <a:lumMod val="90000"/>
            </a:schemeClr>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ThemeTenneco" id="{692285AE-4117-4488-83D0-8F11F9D96CEA}" vid="{461E1101-DB66-4BC1-9BCD-CC8B8F80667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S50"/>
  <sheetViews>
    <sheetView tabSelected="1" zoomScaleNormal="100" workbookViewId="0">
      <selection activeCell="R11" sqref="R11"/>
    </sheetView>
  </sheetViews>
  <sheetFormatPr defaultColWidth="8.75" defaultRowHeight="16.5" x14ac:dyDescent="0.3"/>
  <cols>
    <col min="1" max="1" width="4.5" style="1" customWidth="1"/>
    <col min="2" max="2" width="8.75" style="1"/>
    <col min="3" max="3" width="9.875" style="1" customWidth="1"/>
    <col min="4" max="4" width="10.625" style="1" customWidth="1"/>
    <col min="5" max="8" width="8.75" style="1"/>
    <col min="9" max="9" width="9.375" style="1" bestFit="1" customWidth="1"/>
    <col min="10" max="10" width="12.375" style="1" customWidth="1"/>
    <col min="11" max="11" width="8.75" style="1"/>
    <col min="12" max="12" width="12.375" style="1" customWidth="1"/>
    <col min="13" max="13" width="8.75" style="1"/>
    <col min="14" max="14" width="14" style="1" customWidth="1"/>
    <col min="15" max="16" width="8.75" style="1"/>
    <col min="17" max="45" width="8.75" style="107"/>
    <col min="46" max="16384" width="8.75" style="1"/>
  </cols>
  <sheetData>
    <row r="1" spans="2:22" ht="8.25" customHeight="1" x14ac:dyDescent="0.3"/>
    <row r="2" spans="2:22" ht="8.25" customHeight="1" thickBot="1" x14ac:dyDescent="0.35"/>
    <row r="3" spans="2:22" x14ac:dyDescent="0.3">
      <c r="B3" s="2"/>
      <c r="C3" s="3"/>
      <c r="D3" s="3"/>
      <c r="E3" s="3"/>
      <c r="F3" s="3"/>
      <c r="G3" s="3"/>
      <c r="H3" s="3"/>
      <c r="I3" s="3"/>
      <c r="J3" s="3"/>
      <c r="K3" s="4" t="s">
        <v>0</v>
      </c>
      <c r="L3" s="140"/>
      <c r="M3" s="140"/>
      <c r="N3" s="140"/>
      <c r="O3" s="141"/>
    </row>
    <row r="4" spans="2:22" x14ac:dyDescent="0.3">
      <c r="B4" s="5"/>
      <c r="C4" s="6"/>
      <c r="D4" s="6"/>
      <c r="E4" s="6"/>
      <c r="F4" s="6"/>
      <c r="G4" s="6"/>
      <c r="H4" s="6"/>
      <c r="I4" s="6"/>
      <c r="J4" s="6"/>
      <c r="K4" s="7" t="s">
        <v>1</v>
      </c>
      <c r="L4" s="142"/>
      <c r="M4" s="142"/>
      <c r="N4" s="142"/>
      <c r="O4" s="143"/>
    </row>
    <row r="5" spans="2:22" x14ac:dyDescent="0.3">
      <c r="B5" s="5"/>
      <c r="C5" s="6"/>
      <c r="D5" s="6"/>
      <c r="E5" s="6"/>
      <c r="F5" s="6"/>
      <c r="G5" s="6"/>
      <c r="H5" s="6"/>
      <c r="I5" s="6"/>
      <c r="J5" s="6"/>
      <c r="K5" s="7" t="s">
        <v>2</v>
      </c>
      <c r="L5" s="142"/>
      <c r="M5" s="142"/>
      <c r="N5" s="142"/>
      <c r="O5" s="143"/>
    </row>
    <row r="6" spans="2:22" x14ac:dyDescent="0.3">
      <c r="B6" s="5"/>
      <c r="C6" s="6"/>
      <c r="D6" s="6"/>
      <c r="E6" s="6"/>
      <c r="F6" s="6"/>
      <c r="G6" s="6"/>
      <c r="H6" s="6"/>
      <c r="I6" s="6"/>
      <c r="J6" s="6"/>
      <c r="K6" s="6"/>
      <c r="L6" s="6"/>
      <c r="M6" s="6"/>
      <c r="N6" s="159" t="str">
        <f>"RDCL-00496
Version "&amp;Document_Version!$A$3&amp; " - "&amp; DAY(Document_Version!$B$3)&amp;"/"&amp;MONTH(Document_Version!$B$3)&amp;"/"&amp;YEAR(Document_Version!$B$3)</f>
        <v>RDCL-00496
Version 3 - 18/11/2022</v>
      </c>
      <c r="O6" s="160"/>
    </row>
    <row r="7" spans="2:22" x14ac:dyDescent="0.3">
      <c r="B7" s="5"/>
      <c r="C7" s="6"/>
      <c r="D7" s="6"/>
      <c r="E7" s="6"/>
      <c r="F7" s="6"/>
      <c r="G7" s="6"/>
      <c r="H7" s="6"/>
      <c r="I7" s="6"/>
      <c r="J7" s="6"/>
      <c r="K7" s="6"/>
      <c r="L7" s="6"/>
      <c r="M7" s="6"/>
      <c r="N7" s="161"/>
      <c r="O7" s="162"/>
    </row>
    <row r="8" spans="2:22" x14ac:dyDescent="0.3">
      <c r="B8" s="5" t="s">
        <v>3</v>
      </c>
      <c r="C8" s="6"/>
      <c r="D8" s="6"/>
      <c r="E8" s="6"/>
      <c r="F8" s="6"/>
      <c r="G8" s="6"/>
      <c r="H8" s="6"/>
      <c r="I8" s="6"/>
      <c r="J8" s="6"/>
      <c r="K8" s="6"/>
      <c r="L8" s="6"/>
      <c r="M8" s="6"/>
      <c r="N8" s="6"/>
      <c r="O8" s="8"/>
    </row>
    <row r="9" spans="2:22" x14ac:dyDescent="0.3">
      <c r="B9" s="146" t="s">
        <v>116</v>
      </c>
      <c r="C9" s="147"/>
      <c r="D9" s="147"/>
      <c r="E9" s="147"/>
      <c r="F9" s="147"/>
      <c r="G9" s="147"/>
      <c r="H9" s="147"/>
      <c r="I9" s="147"/>
      <c r="J9" s="147"/>
      <c r="K9" s="147"/>
      <c r="L9" s="147"/>
      <c r="M9" s="147"/>
      <c r="N9" s="147"/>
      <c r="O9" s="148"/>
      <c r="Q9" s="108"/>
      <c r="R9" s="108"/>
      <c r="S9" s="108"/>
      <c r="T9" s="108"/>
      <c r="U9" s="108"/>
      <c r="V9" s="108"/>
    </row>
    <row r="10" spans="2:22" x14ac:dyDescent="0.3">
      <c r="B10" s="146"/>
      <c r="C10" s="147"/>
      <c r="D10" s="147"/>
      <c r="E10" s="147"/>
      <c r="F10" s="147"/>
      <c r="G10" s="147"/>
      <c r="H10" s="147"/>
      <c r="I10" s="147"/>
      <c r="J10" s="147"/>
      <c r="K10" s="147"/>
      <c r="L10" s="147"/>
      <c r="M10" s="147"/>
      <c r="N10" s="147"/>
      <c r="O10" s="148"/>
      <c r="Q10" s="108"/>
      <c r="R10" s="108"/>
      <c r="S10" s="108"/>
      <c r="T10" s="108"/>
      <c r="U10" s="108"/>
      <c r="V10" s="108"/>
    </row>
    <row r="11" spans="2:22" x14ac:dyDescent="0.3">
      <c r="B11" s="146"/>
      <c r="C11" s="147"/>
      <c r="D11" s="147"/>
      <c r="E11" s="147"/>
      <c r="F11" s="147"/>
      <c r="G11" s="147"/>
      <c r="H11" s="147"/>
      <c r="I11" s="147"/>
      <c r="J11" s="147"/>
      <c r="K11" s="147"/>
      <c r="L11" s="147"/>
      <c r="M11" s="147"/>
      <c r="N11" s="147"/>
      <c r="O11" s="148"/>
      <c r="Q11" s="108"/>
      <c r="R11" s="108"/>
      <c r="S11" s="108"/>
      <c r="T11" s="108"/>
      <c r="U11" s="108"/>
      <c r="V11" s="108"/>
    </row>
    <row r="12" spans="2:22" ht="29.45" customHeight="1" x14ac:dyDescent="0.3">
      <c r="B12" s="146"/>
      <c r="C12" s="147"/>
      <c r="D12" s="147"/>
      <c r="E12" s="147"/>
      <c r="F12" s="147"/>
      <c r="G12" s="147"/>
      <c r="H12" s="147"/>
      <c r="I12" s="147"/>
      <c r="J12" s="147"/>
      <c r="K12" s="147"/>
      <c r="L12" s="147"/>
      <c r="M12" s="147"/>
      <c r="N12" s="147"/>
      <c r="O12" s="148"/>
      <c r="Q12" s="108"/>
      <c r="R12" s="108"/>
      <c r="S12" s="108"/>
      <c r="T12" s="108"/>
      <c r="U12" s="108"/>
      <c r="V12" s="108"/>
    </row>
    <row r="13" spans="2:22" x14ac:dyDescent="0.3">
      <c r="B13" s="5"/>
      <c r="C13" s="6"/>
      <c r="D13" s="6"/>
      <c r="E13" s="6"/>
      <c r="F13" s="6"/>
      <c r="G13" s="6"/>
      <c r="H13" s="6"/>
      <c r="I13" s="6"/>
      <c r="J13" s="6"/>
      <c r="K13" s="6"/>
      <c r="L13" s="6"/>
      <c r="M13" s="6"/>
      <c r="N13" s="6"/>
      <c r="O13" s="8"/>
      <c r="Q13" s="108"/>
      <c r="R13" s="108"/>
      <c r="S13" s="108"/>
      <c r="T13" s="108"/>
      <c r="U13" s="108"/>
      <c r="V13" s="108"/>
    </row>
    <row r="14" spans="2:22" x14ac:dyDescent="0.3">
      <c r="B14" s="5" t="s">
        <v>4</v>
      </c>
      <c r="C14" s="6"/>
      <c r="D14" s="6"/>
      <c r="E14" s="6"/>
      <c r="F14" s="6"/>
      <c r="G14" s="6"/>
      <c r="H14" s="6"/>
      <c r="I14" s="6"/>
      <c r="J14" s="6"/>
      <c r="K14" s="6"/>
      <c r="L14" s="6"/>
      <c r="M14" s="6"/>
      <c r="N14" s="6"/>
      <c r="O14" s="8"/>
      <c r="Q14" s="108"/>
      <c r="R14" s="108"/>
      <c r="S14" s="108"/>
      <c r="T14" s="108"/>
      <c r="U14" s="108"/>
      <c r="V14" s="108"/>
    </row>
    <row r="15" spans="2:22" x14ac:dyDescent="0.3">
      <c r="B15" s="149" t="s">
        <v>5</v>
      </c>
      <c r="C15" s="150"/>
      <c r="D15" s="150"/>
      <c r="E15" s="163"/>
      <c r="F15" s="163"/>
      <c r="G15" s="163"/>
      <c r="H15" s="163"/>
      <c r="I15" s="163"/>
      <c r="J15" s="163"/>
      <c r="K15" s="163"/>
      <c r="L15" s="163"/>
      <c r="M15" s="163"/>
      <c r="N15" s="163"/>
      <c r="O15" s="164"/>
      <c r="Q15" s="108"/>
      <c r="R15" s="108"/>
      <c r="S15" s="108"/>
      <c r="T15" s="108"/>
      <c r="U15" s="108"/>
      <c r="V15" s="108"/>
    </row>
    <row r="16" spans="2:22" x14ac:dyDescent="0.3">
      <c r="B16" s="149" t="s">
        <v>6</v>
      </c>
      <c r="C16" s="150"/>
      <c r="D16" s="150"/>
      <c r="E16" s="163"/>
      <c r="F16" s="163"/>
      <c r="G16" s="163"/>
      <c r="H16" s="163"/>
      <c r="I16" s="163"/>
      <c r="J16" s="163"/>
      <c r="K16" s="163"/>
      <c r="L16" s="163"/>
      <c r="M16" s="163"/>
      <c r="N16" s="163"/>
      <c r="O16" s="164"/>
      <c r="Q16" s="108"/>
      <c r="R16" s="108"/>
      <c r="S16" s="108"/>
      <c r="T16" s="108"/>
      <c r="U16" s="108"/>
      <c r="V16" s="108"/>
    </row>
    <row r="17" spans="2:22" x14ac:dyDescent="0.3">
      <c r="B17" s="149" t="s">
        <v>7</v>
      </c>
      <c r="C17" s="150"/>
      <c r="D17" s="150"/>
      <c r="E17" s="165"/>
      <c r="F17" s="163"/>
      <c r="G17" s="163"/>
      <c r="H17" s="163"/>
      <c r="I17" s="163"/>
      <c r="J17" s="163"/>
      <c r="K17" s="163"/>
      <c r="L17" s="163"/>
      <c r="M17" s="163"/>
      <c r="N17" s="163"/>
      <c r="O17" s="164"/>
      <c r="Q17" s="108"/>
      <c r="R17" s="108"/>
      <c r="S17" s="108"/>
      <c r="T17" s="108"/>
      <c r="U17" s="108"/>
      <c r="V17" s="108"/>
    </row>
    <row r="18" spans="2:22" x14ac:dyDescent="0.3">
      <c r="B18" s="5"/>
      <c r="C18" s="6"/>
      <c r="D18" s="6"/>
      <c r="E18" s="6"/>
      <c r="F18" s="6"/>
      <c r="G18" s="6"/>
      <c r="H18" s="6"/>
      <c r="I18" s="6"/>
      <c r="J18" s="6"/>
      <c r="K18" s="6"/>
      <c r="L18" s="6"/>
      <c r="M18" s="6"/>
      <c r="N18" s="6"/>
      <c r="O18" s="8"/>
      <c r="Q18" s="108"/>
      <c r="R18" s="108"/>
      <c r="S18" s="108"/>
      <c r="T18" s="108"/>
      <c r="U18" s="108"/>
      <c r="V18" s="108"/>
    </row>
    <row r="19" spans="2:22" x14ac:dyDescent="0.3">
      <c r="B19" s="5"/>
      <c r="C19" s="6"/>
      <c r="D19" s="6"/>
      <c r="E19" s="6"/>
      <c r="F19" s="6"/>
      <c r="G19" s="6"/>
      <c r="H19" s="6"/>
      <c r="I19" s="6"/>
      <c r="J19" s="6"/>
      <c r="K19" s="6"/>
      <c r="L19" s="6"/>
      <c r="M19" s="6"/>
      <c r="N19" s="6"/>
      <c r="O19" s="8"/>
      <c r="Q19" s="108"/>
      <c r="R19" s="108"/>
      <c r="S19" s="108"/>
      <c r="T19" s="108"/>
      <c r="U19" s="108"/>
      <c r="V19" s="108"/>
    </row>
    <row r="20" spans="2:22" x14ac:dyDescent="0.3">
      <c r="B20" s="180" t="s">
        <v>8</v>
      </c>
      <c r="C20" s="153"/>
      <c r="D20" s="153"/>
      <c r="E20" s="153"/>
      <c r="F20" s="153" t="s">
        <v>9</v>
      </c>
      <c r="G20" s="153"/>
      <c r="H20" s="109" t="s">
        <v>21</v>
      </c>
      <c r="I20" s="109" t="s">
        <v>26</v>
      </c>
      <c r="J20" s="154" t="s">
        <v>10</v>
      </c>
      <c r="K20" s="155"/>
      <c r="L20" s="156"/>
      <c r="M20" s="153" t="s">
        <v>68</v>
      </c>
      <c r="N20" s="153"/>
      <c r="O20" s="157"/>
      <c r="Q20" s="108"/>
      <c r="R20" s="108"/>
      <c r="S20" s="108"/>
      <c r="T20" s="108"/>
      <c r="U20" s="108"/>
      <c r="V20" s="108"/>
    </row>
    <row r="21" spans="2:22" x14ac:dyDescent="0.3">
      <c r="B21" s="151"/>
      <c r="C21" s="152"/>
      <c r="D21" s="152"/>
      <c r="E21" s="152"/>
      <c r="F21" s="152"/>
      <c r="G21" s="152"/>
      <c r="H21" s="114"/>
      <c r="I21" s="115"/>
      <c r="J21" s="138"/>
      <c r="K21" s="138"/>
      <c r="L21" s="138"/>
      <c r="M21" s="138"/>
      <c r="N21" s="138"/>
      <c r="O21" s="139"/>
      <c r="Q21" s="108"/>
      <c r="R21" s="108"/>
      <c r="S21" s="108"/>
      <c r="T21" s="108"/>
      <c r="U21" s="108"/>
      <c r="V21" s="108"/>
    </row>
    <row r="22" spans="2:22" x14ac:dyDescent="0.3">
      <c r="B22" s="5"/>
      <c r="C22" s="6"/>
      <c r="D22" s="6"/>
      <c r="E22" s="6"/>
      <c r="F22" s="6"/>
      <c r="G22" s="6"/>
      <c r="H22" s="6"/>
      <c r="I22" s="6"/>
      <c r="J22" s="30"/>
      <c r="K22" s="30"/>
      <c r="L22" s="30"/>
      <c r="M22" s="30"/>
      <c r="N22" s="30"/>
      <c r="O22" s="31"/>
      <c r="Q22" s="108"/>
      <c r="R22" s="108"/>
      <c r="S22" s="108"/>
      <c r="T22" s="108"/>
      <c r="U22" s="108"/>
      <c r="V22" s="108"/>
    </row>
    <row r="23" spans="2:22" x14ac:dyDescent="0.3">
      <c r="B23" s="173" t="s">
        <v>45</v>
      </c>
      <c r="C23" s="174"/>
      <c r="D23" s="175"/>
      <c r="E23" s="176"/>
      <c r="F23" s="177" t="s">
        <v>46</v>
      </c>
      <c r="G23" s="178"/>
      <c r="H23" s="109" t="s">
        <v>21</v>
      </c>
      <c r="I23" s="109" t="s">
        <v>26</v>
      </c>
      <c r="J23" s="33"/>
      <c r="K23" s="179" t="s">
        <v>46</v>
      </c>
      <c r="L23" s="178"/>
      <c r="M23" s="109" t="s">
        <v>21</v>
      </c>
      <c r="N23" s="109" t="s">
        <v>26</v>
      </c>
      <c r="O23" s="34"/>
      <c r="Q23" s="108"/>
      <c r="R23" s="108"/>
      <c r="S23" s="108"/>
      <c r="T23" s="108"/>
      <c r="U23" s="108"/>
      <c r="V23" s="108"/>
    </row>
    <row r="24" spans="2:22" x14ac:dyDescent="0.3">
      <c r="B24" s="32"/>
      <c r="C24" s="33"/>
      <c r="F24" s="152"/>
      <c r="G24" s="152"/>
      <c r="H24" s="116"/>
      <c r="I24" s="115"/>
      <c r="J24" s="33"/>
      <c r="K24" s="152"/>
      <c r="L24" s="152"/>
      <c r="M24" s="116"/>
      <c r="N24" s="117"/>
      <c r="O24" s="34"/>
      <c r="Q24" s="108"/>
      <c r="R24" s="108"/>
      <c r="S24" s="108"/>
      <c r="T24" s="108"/>
      <c r="U24" s="108"/>
      <c r="V24" s="108"/>
    </row>
    <row r="25" spans="2:22" x14ac:dyDescent="0.3">
      <c r="B25" s="32"/>
      <c r="C25" s="33"/>
      <c r="F25" s="152"/>
      <c r="G25" s="152"/>
      <c r="H25" s="116"/>
      <c r="I25" s="115"/>
      <c r="J25" s="33"/>
      <c r="K25" s="152"/>
      <c r="L25" s="152"/>
      <c r="M25" s="116"/>
      <c r="N25" s="117"/>
      <c r="O25" s="34"/>
      <c r="Q25" s="108"/>
      <c r="R25" s="108"/>
      <c r="S25" s="108"/>
      <c r="T25" s="108"/>
      <c r="U25" s="108"/>
      <c r="V25" s="108"/>
    </row>
    <row r="26" spans="2:22" x14ac:dyDescent="0.3">
      <c r="B26" s="32"/>
      <c r="C26" s="33"/>
      <c r="F26" s="152"/>
      <c r="G26" s="152"/>
      <c r="H26" s="116"/>
      <c r="I26" s="117"/>
      <c r="J26" s="33"/>
      <c r="K26" s="152"/>
      <c r="L26" s="152"/>
      <c r="M26" s="116"/>
      <c r="N26" s="117"/>
      <c r="O26" s="34"/>
      <c r="Q26" s="108"/>
      <c r="R26" s="108"/>
      <c r="S26" s="108"/>
      <c r="T26" s="108"/>
      <c r="U26" s="108"/>
      <c r="V26" s="108"/>
    </row>
    <row r="27" spans="2:22" x14ac:dyDescent="0.3">
      <c r="B27" s="32"/>
      <c r="C27" s="33"/>
      <c r="F27" s="152"/>
      <c r="G27" s="152"/>
      <c r="H27" s="116"/>
      <c r="I27" s="117"/>
      <c r="J27" s="33"/>
      <c r="K27" s="152"/>
      <c r="L27" s="152"/>
      <c r="M27" s="116"/>
      <c r="N27" s="117"/>
      <c r="O27" s="34"/>
      <c r="Q27" s="108"/>
      <c r="R27" s="108"/>
      <c r="S27" s="108"/>
      <c r="T27" s="108"/>
      <c r="U27" s="108"/>
      <c r="V27" s="108"/>
    </row>
    <row r="28" spans="2:22" x14ac:dyDescent="0.3">
      <c r="B28" s="32"/>
      <c r="C28" s="33"/>
      <c r="F28" s="152"/>
      <c r="G28" s="152"/>
      <c r="H28" s="116"/>
      <c r="I28" s="117"/>
      <c r="J28" s="33"/>
      <c r="K28" s="152"/>
      <c r="L28" s="152"/>
      <c r="M28" s="116"/>
      <c r="N28" s="117"/>
      <c r="O28" s="34"/>
      <c r="Q28" s="108"/>
      <c r="R28" s="108"/>
      <c r="S28" s="108"/>
      <c r="T28" s="108"/>
      <c r="U28" s="108"/>
      <c r="V28" s="108"/>
    </row>
    <row r="29" spans="2:22" x14ac:dyDescent="0.3">
      <c r="B29" s="32"/>
      <c r="C29" s="33"/>
      <c r="F29" s="152"/>
      <c r="G29" s="152"/>
      <c r="H29" s="116"/>
      <c r="I29" s="117"/>
      <c r="J29" s="33"/>
      <c r="K29" s="152"/>
      <c r="L29" s="152"/>
      <c r="M29" s="116"/>
      <c r="N29" s="117"/>
      <c r="O29" s="34"/>
      <c r="Q29" s="108"/>
      <c r="R29" s="108"/>
      <c r="S29" s="108"/>
      <c r="T29" s="108"/>
      <c r="U29" s="108"/>
      <c r="V29" s="108"/>
    </row>
    <row r="30" spans="2:22" x14ac:dyDescent="0.3">
      <c r="B30" s="166" t="s">
        <v>48</v>
      </c>
      <c r="C30" s="167"/>
      <c r="D30" s="167"/>
      <c r="E30" s="167"/>
      <c r="F30" s="167"/>
      <c r="G30" s="167"/>
      <c r="H30" s="167"/>
      <c r="I30" s="167"/>
      <c r="J30" s="167"/>
      <c r="K30" s="167"/>
      <c r="L30" s="167"/>
      <c r="M30" s="167"/>
      <c r="N30" s="167"/>
      <c r="O30" s="168"/>
      <c r="Q30" s="108"/>
      <c r="R30" s="108"/>
      <c r="S30" s="108"/>
      <c r="T30" s="108"/>
      <c r="U30" s="108"/>
      <c r="V30" s="108"/>
    </row>
    <row r="31" spans="2:22" x14ac:dyDescent="0.3">
      <c r="B31" s="169"/>
      <c r="C31" s="167"/>
      <c r="D31" s="167"/>
      <c r="E31" s="167"/>
      <c r="F31" s="167"/>
      <c r="G31" s="167"/>
      <c r="H31" s="167"/>
      <c r="I31" s="167"/>
      <c r="J31" s="167"/>
      <c r="K31" s="167"/>
      <c r="L31" s="167"/>
      <c r="M31" s="167"/>
      <c r="N31" s="167"/>
      <c r="O31" s="168"/>
    </row>
    <row r="32" spans="2:22" x14ac:dyDescent="0.3">
      <c r="B32" s="169"/>
      <c r="C32" s="167"/>
      <c r="D32" s="167"/>
      <c r="E32" s="167"/>
      <c r="F32" s="167"/>
      <c r="G32" s="167"/>
      <c r="H32" s="167"/>
      <c r="I32" s="167"/>
      <c r="J32" s="167"/>
      <c r="K32" s="167"/>
      <c r="L32" s="167"/>
      <c r="M32" s="167"/>
      <c r="N32" s="167"/>
      <c r="O32" s="168"/>
    </row>
    <row r="33" spans="2:15" x14ac:dyDescent="0.3">
      <c r="B33" s="169"/>
      <c r="C33" s="167"/>
      <c r="D33" s="167"/>
      <c r="E33" s="167"/>
      <c r="F33" s="167"/>
      <c r="G33" s="167"/>
      <c r="H33" s="167"/>
      <c r="I33" s="167"/>
      <c r="J33" s="167"/>
      <c r="K33" s="167"/>
      <c r="L33" s="167"/>
      <c r="M33" s="167"/>
      <c r="N33" s="167"/>
      <c r="O33" s="168"/>
    </row>
    <row r="34" spans="2:15" x14ac:dyDescent="0.3">
      <c r="B34" s="170"/>
      <c r="C34" s="171"/>
      <c r="D34" s="171"/>
      <c r="E34" s="171"/>
      <c r="F34" s="171"/>
      <c r="G34" s="171"/>
      <c r="H34" s="171"/>
      <c r="I34" s="171"/>
      <c r="J34" s="171"/>
      <c r="K34" s="171"/>
      <c r="L34" s="171"/>
      <c r="M34" s="171"/>
      <c r="N34" s="171"/>
      <c r="O34" s="172"/>
    </row>
    <row r="35" spans="2:15" x14ac:dyDescent="0.3">
      <c r="B35" s="158" t="s">
        <v>23</v>
      </c>
      <c r="C35" s="144"/>
      <c r="D35" s="144"/>
      <c r="E35" s="144" t="s">
        <v>11</v>
      </c>
      <c r="F35" s="144"/>
      <c r="G35" s="144"/>
      <c r="H35" s="144" t="s">
        <v>12</v>
      </c>
      <c r="I35" s="144"/>
      <c r="J35" s="144" t="s">
        <v>24</v>
      </c>
      <c r="K35" s="144"/>
      <c r="L35" s="144" t="s">
        <v>11</v>
      </c>
      <c r="M35" s="144"/>
      <c r="N35" s="144" t="s">
        <v>12</v>
      </c>
      <c r="O35" s="145"/>
    </row>
    <row r="36" spans="2:15" x14ac:dyDescent="0.3">
      <c r="B36" s="137"/>
      <c r="C36" s="138"/>
      <c r="D36" s="138"/>
      <c r="E36" s="138"/>
      <c r="F36" s="138"/>
      <c r="G36" s="138"/>
      <c r="H36" s="138"/>
      <c r="I36" s="138"/>
      <c r="J36" s="138"/>
      <c r="K36" s="138"/>
      <c r="L36" s="138"/>
      <c r="M36" s="138"/>
      <c r="N36" s="138"/>
      <c r="O36" s="139"/>
    </row>
    <row r="37" spans="2:15" x14ac:dyDescent="0.3">
      <c r="B37" s="137"/>
      <c r="C37" s="138"/>
      <c r="D37" s="138"/>
      <c r="E37" s="138"/>
      <c r="F37" s="138"/>
      <c r="G37" s="138"/>
      <c r="H37" s="138"/>
      <c r="I37" s="138"/>
      <c r="J37" s="138"/>
      <c r="K37" s="138"/>
      <c r="L37" s="138"/>
      <c r="M37" s="138"/>
      <c r="N37" s="138"/>
      <c r="O37" s="139"/>
    </row>
    <row r="38" spans="2:15" x14ac:dyDescent="0.3">
      <c r="B38" s="137"/>
      <c r="C38" s="138"/>
      <c r="D38" s="138"/>
      <c r="E38" s="138"/>
      <c r="F38" s="138"/>
      <c r="G38" s="138"/>
      <c r="H38" s="138"/>
      <c r="I38" s="138"/>
      <c r="J38" s="138"/>
      <c r="K38" s="138"/>
      <c r="L38" s="138"/>
      <c r="M38" s="138"/>
      <c r="N38" s="138"/>
      <c r="O38" s="139"/>
    </row>
    <row r="39" spans="2:15" x14ac:dyDescent="0.3">
      <c r="B39" s="137"/>
      <c r="C39" s="138"/>
      <c r="D39" s="138"/>
      <c r="E39" s="138"/>
      <c r="F39" s="138"/>
      <c r="G39" s="138"/>
      <c r="H39" s="138"/>
      <c r="I39" s="138"/>
      <c r="J39" s="138"/>
      <c r="K39" s="138"/>
      <c r="L39" s="138"/>
      <c r="M39" s="138"/>
      <c r="N39" s="138"/>
      <c r="O39" s="139"/>
    </row>
    <row r="40" spans="2:15" x14ac:dyDescent="0.3">
      <c r="B40" s="137"/>
      <c r="C40" s="138"/>
      <c r="D40" s="138"/>
      <c r="E40" s="138"/>
      <c r="F40" s="138"/>
      <c r="G40" s="138"/>
      <c r="H40" s="138"/>
      <c r="I40" s="138"/>
      <c r="J40" s="138"/>
      <c r="K40" s="138"/>
      <c r="L40" s="138"/>
      <c r="M40" s="138"/>
      <c r="N40" s="138"/>
      <c r="O40" s="139"/>
    </row>
    <row r="41" spans="2:15" x14ac:dyDescent="0.3">
      <c r="B41" s="137"/>
      <c r="C41" s="138"/>
      <c r="D41" s="138"/>
      <c r="E41" s="138"/>
      <c r="F41" s="138"/>
      <c r="G41" s="138"/>
      <c r="H41" s="138"/>
      <c r="I41" s="138"/>
      <c r="J41" s="138"/>
      <c r="K41" s="138"/>
      <c r="L41" s="138"/>
      <c r="M41" s="138"/>
      <c r="N41" s="138"/>
      <c r="O41" s="139"/>
    </row>
    <row r="42" spans="2:15" x14ac:dyDescent="0.3">
      <c r="B42" s="137"/>
      <c r="C42" s="138"/>
      <c r="D42" s="138"/>
      <c r="E42" s="138"/>
      <c r="F42" s="138"/>
      <c r="G42" s="138"/>
      <c r="H42" s="138"/>
      <c r="I42" s="138"/>
      <c r="J42" s="138"/>
      <c r="K42" s="138"/>
      <c r="L42" s="138"/>
      <c r="M42" s="138"/>
      <c r="N42" s="138"/>
      <c r="O42" s="139"/>
    </row>
    <row r="43" spans="2:15" x14ac:dyDescent="0.3">
      <c r="B43" s="137"/>
      <c r="C43" s="138"/>
      <c r="D43" s="138"/>
      <c r="E43" s="138"/>
      <c r="F43" s="138"/>
      <c r="G43" s="138"/>
      <c r="H43" s="138"/>
      <c r="I43" s="138"/>
      <c r="J43" s="138"/>
      <c r="K43" s="138"/>
      <c r="L43" s="138"/>
      <c r="M43" s="138"/>
      <c r="N43" s="138"/>
      <c r="O43" s="139"/>
    </row>
    <row r="44" spans="2:15" x14ac:dyDescent="0.3">
      <c r="B44" s="5"/>
      <c r="C44" s="6"/>
      <c r="D44" s="6"/>
      <c r="E44" s="6"/>
      <c r="F44" s="6"/>
      <c r="G44" s="6"/>
      <c r="H44" s="6"/>
      <c r="I44" s="6"/>
      <c r="J44" s="6"/>
      <c r="K44" s="6"/>
      <c r="L44" s="6"/>
      <c r="M44" s="6"/>
      <c r="N44" s="6"/>
      <c r="O44" s="8"/>
    </row>
    <row r="45" spans="2:15" x14ac:dyDescent="0.3">
      <c r="B45" s="5"/>
      <c r="C45" s="6"/>
      <c r="D45" s="6"/>
      <c r="E45" s="6"/>
      <c r="F45" s="6"/>
      <c r="G45" s="6"/>
      <c r="H45" s="6"/>
      <c r="I45" s="6"/>
      <c r="J45" s="6"/>
      <c r="K45" s="6"/>
      <c r="L45" s="6"/>
      <c r="M45" s="6"/>
      <c r="N45" s="6"/>
      <c r="O45" s="8"/>
    </row>
    <row r="46" spans="2:15" x14ac:dyDescent="0.3">
      <c r="B46" s="5"/>
      <c r="C46" s="6"/>
      <c r="D46" s="6"/>
      <c r="E46" s="6"/>
      <c r="F46" s="6"/>
      <c r="G46" s="6"/>
      <c r="H46" s="6"/>
      <c r="I46" s="6"/>
      <c r="J46" s="6"/>
      <c r="K46" s="6"/>
      <c r="L46" s="6"/>
      <c r="M46" s="6"/>
      <c r="N46" s="6"/>
      <c r="O46" s="8"/>
    </row>
    <row r="47" spans="2:15" x14ac:dyDescent="0.3">
      <c r="B47" s="5"/>
      <c r="C47" s="6"/>
      <c r="D47" s="6"/>
      <c r="E47" s="6"/>
      <c r="F47" s="6"/>
      <c r="G47" s="6"/>
      <c r="H47" s="6"/>
      <c r="I47" s="6"/>
      <c r="J47" s="6"/>
      <c r="K47" s="6"/>
      <c r="L47" s="6"/>
      <c r="M47" s="6"/>
      <c r="N47" s="6"/>
      <c r="O47" s="8"/>
    </row>
    <row r="48" spans="2:15" x14ac:dyDescent="0.3">
      <c r="B48" s="5"/>
      <c r="C48" s="6"/>
      <c r="D48" s="6"/>
      <c r="E48" s="6"/>
      <c r="F48" s="6"/>
      <c r="G48" s="6"/>
      <c r="H48" s="6"/>
      <c r="I48" s="6"/>
      <c r="J48" s="6"/>
      <c r="K48" s="6"/>
      <c r="L48" s="6"/>
      <c r="M48" s="6"/>
      <c r="N48" s="6"/>
      <c r="O48" s="8"/>
    </row>
    <row r="49" spans="2:15" x14ac:dyDescent="0.3">
      <c r="B49" s="5"/>
      <c r="C49" s="6"/>
      <c r="D49" s="6"/>
      <c r="E49" s="6"/>
      <c r="F49" s="6"/>
      <c r="G49" s="6"/>
      <c r="H49" s="6"/>
      <c r="I49" s="6"/>
      <c r="J49" s="6"/>
      <c r="K49" s="6"/>
      <c r="L49" s="6"/>
      <c r="M49" s="6"/>
      <c r="N49" s="6"/>
      <c r="O49" s="8"/>
    </row>
    <row r="50" spans="2:15" ht="16.5" customHeight="1" thickBot="1" x14ac:dyDescent="0.35">
      <c r="B50" s="27"/>
      <c r="C50" s="28"/>
      <c r="D50" s="28"/>
      <c r="E50" s="28"/>
      <c r="F50" s="28"/>
      <c r="G50" s="28"/>
      <c r="H50" s="28"/>
      <c r="I50" s="28"/>
      <c r="J50" s="28"/>
      <c r="K50" s="28"/>
      <c r="L50" s="28"/>
      <c r="M50" s="28"/>
      <c r="N50" s="28"/>
      <c r="O50" s="29"/>
    </row>
  </sheetData>
  <sheetProtection algorithmName="SHA-512" hashValue="9m5AKrhUh7zqYFMNbdopJ/YEngMLL1T1HfOdIhHdPRYnEka5g1THM8rErJ6CpPAULVAY2W0pwjtsvTP2xONLBA==" saltValue="7wyPvVxCRCNGWo5Pxs/Qrw==" spinCount="100000" sheet="1" objects="1" scenarios="1"/>
  <mergeCells count="89">
    <mergeCell ref="N6:O7"/>
    <mergeCell ref="E15:O15"/>
    <mergeCell ref="E16:O16"/>
    <mergeCell ref="E17:O17"/>
    <mergeCell ref="B30:O34"/>
    <mergeCell ref="B23:E23"/>
    <mergeCell ref="F24:G24"/>
    <mergeCell ref="F27:G27"/>
    <mergeCell ref="F28:G28"/>
    <mergeCell ref="F29:G29"/>
    <mergeCell ref="F25:G25"/>
    <mergeCell ref="F26:G26"/>
    <mergeCell ref="F23:G23"/>
    <mergeCell ref="K23:L23"/>
    <mergeCell ref="B17:D17"/>
    <mergeCell ref="B20:E20"/>
    <mergeCell ref="F20:G20"/>
    <mergeCell ref="J20:L20"/>
    <mergeCell ref="M20:O20"/>
    <mergeCell ref="B35:D35"/>
    <mergeCell ref="E35:G35"/>
    <mergeCell ref="H35:I35"/>
    <mergeCell ref="J35:K35"/>
    <mergeCell ref="L35:M35"/>
    <mergeCell ref="K29:L29"/>
    <mergeCell ref="K24:L24"/>
    <mergeCell ref="K25:L25"/>
    <mergeCell ref="K26:L26"/>
    <mergeCell ref="K27:L27"/>
    <mergeCell ref="K28:L28"/>
    <mergeCell ref="B41:D41"/>
    <mergeCell ref="N38:O38"/>
    <mergeCell ref="B37:D37"/>
    <mergeCell ref="E37:G37"/>
    <mergeCell ref="H37:I37"/>
    <mergeCell ref="J37:K37"/>
    <mergeCell ref="L37:M37"/>
    <mergeCell ref="N37:O37"/>
    <mergeCell ref="B38:D38"/>
    <mergeCell ref="E38:G38"/>
    <mergeCell ref="H38:I38"/>
    <mergeCell ref="J38:K38"/>
    <mergeCell ref="L38:M38"/>
    <mergeCell ref="B40:D40"/>
    <mergeCell ref="E40:G40"/>
    <mergeCell ref="H40:I40"/>
    <mergeCell ref="E41:G41"/>
    <mergeCell ref="H41:I41"/>
    <mergeCell ref="J41:K41"/>
    <mergeCell ref="L41:M41"/>
    <mergeCell ref="N41:O41"/>
    <mergeCell ref="B36:D36"/>
    <mergeCell ref="E36:G36"/>
    <mergeCell ref="H36:I36"/>
    <mergeCell ref="J40:K40"/>
    <mergeCell ref="L40:M40"/>
    <mergeCell ref="B39:D39"/>
    <mergeCell ref="E39:G39"/>
    <mergeCell ref="H39:I39"/>
    <mergeCell ref="J39:K39"/>
    <mergeCell ref="L39:M39"/>
    <mergeCell ref="J36:K36"/>
    <mergeCell ref="L36:M36"/>
    <mergeCell ref="N43:O43"/>
    <mergeCell ref="N39:O39"/>
    <mergeCell ref="L3:O3"/>
    <mergeCell ref="L4:O4"/>
    <mergeCell ref="L5:O5"/>
    <mergeCell ref="N42:O42"/>
    <mergeCell ref="N40:O40"/>
    <mergeCell ref="N36:O36"/>
    <mergeCell ref="N35:O35"/>
    <mergeCell ref="M21:O21"/>
    <mergeCell ref="B9:O12"/>
    <mergeCell ref="B15:D15"/>
    <mergeCell ref="B16:D16"/>
    <mergeCell ref="B21:E21"/>
    <mergeCell ref="F21:G21"/>
    <mergeCell ref="J21:L21"/>
    <mergeCell ref="B43:D43"/>
    <mergeCell ref="E43:G43"/>
    <mergeCell ref="H43:I43"/>
    <mergeCell ref="J43:K43"/>
    <mergeCell ref="L43:M43"/>
    <mergeCell ref="B42:D42"/>
    <mergeCell ref="E42:G42"/>
    <mergeCell ref="H42:I42"/>
    <mergeCell ref="J42:K42"/>
    <mergeCell ref="L42:M42"/>
  </mergeCells>
  <conditionalFormatting sqref="L3:O5">
    <cfRule type="containsBlanks" dxfId="53" priority="17">
      <formula>LEN(TRIM(L3))=0</formula>
    </cfRule>
  </conditionalFormatting>
  <conditionalFormatting sqref="E15:O16">
    <cfRule type="containsBlanks" dxfId="52" priority="16">
      <formula>LEN(TRIM(E15))=0</formula>
    </cfRule>
  </conditionalFormatting>
  <conditionalFormatting sqref="E17:O17">
    <cfRule type="containsBlanks" dxfId="51" priority="15">
      <formula>LEN(TRIM(E17))=0</formula>
    </cfRule>
  </conditionalFormatting>
  <conditionalFormatting sqref="B21:L21">
    <cfRule type="containsBlanks" dxfId="50" priority="14">
      <formula>LEN(TRIM(B21))=0</formula>
    </cfRule>
  </conditionalFormatting>
  <conditionalFormatting sqref="B36:I43">
    <cfRule type="containsBlanks" dxfId="49" priority="13">
      <formula>LEN(TRIM(B36))=0</formula>
    </cfRule>
  </conditionalFormatting>
  <conditionalFormatting sqref="J36:O43">
    <cfRule type="containsBlanks" dxfId="48" priority="12">
      <formula>LEN(TRIM(J36))=0</formula>
    </cfRule>
  </conditionalFormatting>
  <conditionalFormatting sqref="M21:O21">
    <cfRule type="containsBlanks" dxfId="47" priority="11">
      <formula>LEN(TRIM(M21))=0</formula>
    </cfRule>
  </conditionalFormatting>
  <conditionalFormatting sqref="F24:G26">
    <cfRule type="containsBlanks" dxfId="46" priority="10">
      <formula>LEN(TRIM(F24))=0</formula>
    </cfRule>
  </conditionalFormatting>
  <conditionalFormatting sqref="F27:G27">
    <cfRule type="containsBlanks" dxfId="45" priority="9">
      <formula>LEN(TRIM(F27))=0</formula>
    </cfRule>
  </conditionalFormatting>
  <conditionalFormatting sqref="F28:G28">
    <cfRule type="containsBlanks" dxfId="44" priority="8">
      <formula>LEN(TRIM(F28))=0</formula>
    </cfRule>
  </conditionalFormatting>
  <conditionalFormatting sqref="F29:G29">
    <cfRule type="containsBlanks" dxfId="43" priority="7">
      <formula>LEN(TRIM(F29))=0</formula>
    </cfRule>
  </conditionalFormatting>
  <conditionalFormatting sqref="H24:I29">
    <cfRule type="containsBlanks" dxfId="42" priority="6">
      <formula>LEN(TRIM(H24))=0</formula>
    </cfRule>
  </conditionalFormatting>
  <conditionalFormatting sqref="K24:L26">
    <cfRule type="containsBlanks" dxfId="41" priority="5">
      <formula>LEN(TRIM(K24))=0</formula>
    </cfRule>
  </conditionalFormatting>
  <conditionalFormatting sqref="K27:L27">
    <cfRule type="containsBlanks" dxfId="40" priority="4">
      <formula>LEN(TRIM(K27))=0</formula>
    </cfRule>
  </conditionalFormatting>
  <conditionalFormatting sqref="K28:L28">
    <cfRule type="containsBlanks" dxfId="39" priority="3">
      <formula>LEN(TRIM(K28))=0</formula>
    </cfRule>
  </conditionalFormatting>
  <conditionalFormatting sqref="K29:L29">
    <cfRule type="containsBlanks" dxfId="38" priority="2">
      <formula>LEN(TRIM(K29))=0</formula>
    </cfRule>
  </conditionalFormatting>
  <conditionalFormatting sqref="M24:N29">
    <cfRule type="containsBlanks" dxfId="37" priority="1">
      <formula>LEN(TRIM(M24))=0</formula>
    </cfRule>
  </conditionalFormatting>
  <printOptions horizontalCentered="1" verticalCentered="1"/>
  <pageMargins left="0.7" right="0.7"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U14"/>
  <sheetViews>
    <sheetView workbookViewId="0">
      <selection activeCell="B17" sqref="B17"/>
    </sheetView>
  </sheetViews>
  <sheetFormatPr defaultColWidth="8.75" defaultRowHeight="16.5" x14ac:dyDescent="0.3"/>
  <cols>
    <col min="1" max="1" width="2" style="118" customWidth="1"/>
    <col min="2" max="13" width="8.75" style="118"/>
    <col min="14" max="16" width="11.25" style="118" customWidth="1"/>
    <col min="17" max="17" width="8.75" style="118"/>
    <col min="18" max="19" width="11.25" style="118" customWidth="1"/>
    <col min="20" max="16384" width="8.75" style="118"/>
  </cols>
  <sheetData>
    <row r="1" spans="1:21" ht="17.25" thickBot="1" x14ac:dyDescent="0.35">
      <c r="A1" s="119"/>
      <c r="B1" s="119"/>
      <c r="C1" s="119"/>
      <c r="D1" s="119"/>
      <c r="E1" s="119"/>
      <c r="F1" s="119"/>
      <c r="G1" s="119"/>
      <c r="H1" s="119"/>
      <c r="I1" s="119"/>
      <c r="J1" s="119"/>
      <c r="K1" s="119"/>
      <c r="L1" s="119"/>
      <c r="M1" s="119"/>
      <c r="N1" s="119"/>
      <c r="O1" s="119"/>
      <c r="P1" s="119"/>
      <c r="Q1" s="119"/>
      <c r="R1" s="119"/>
      <c r="S1" s="119"/>
      <c r="T1" s="119"/>
      <c r="U1" s="119"/>
    </row>
    <row r="2" spans="1:21" x14ac:dyDescent="0.3">
      <c r="A2" s="119"/>
      <c r="B2" s="120"/>
      <c r="C2" s="121"/>
      <c r="D2" s="121"/>
      <c r="E2" s="121"/>
      <c r="F2" s="121"/>
      <c r="G2" s="121"/>
      <c r="H2" s="121"/>
      <c r="I2" s="121"/>
      <c r="J2" s="121"/>
      <c r="K2" s="121"/>
      <c r="L2" s="121"/>
      <c r="M2" s="121"/>
      <c r="N2" s="121"/>
      <c r="O2" s="121"/>
      <c r="P2" s="122" t="s">
        <v>0</v>
      </c>
      <c r="Q2" s="188" t="str">
        <f>IF('DSTR Form'!$L$3=0,"",'DSTR Form'!$L$3)</f>
        <v/>
      </c>
      <c r="R2" s="188"/>
      <c r="S2" s="188"/>
      <c r="T2" s="189"/>
      <c r="U2" s="119"/>
    </row>
    <row r="3" spans="1:21" x14ac:dyDescent="0.3">
      <c r="A3" s="119"/>
      <c r="B3" s="123"/>
      <c r="C3" s="124"/>
      <c r="D3" s="124"/>
      <c r="E3" s="124"/>
      <c r="F3" s="124"/>
      <c r="G3" s="124"/>
      <c r="H3" s="124"/>
      <c r="I3" s="124"/>
      <c r="J3" s="124"/>
      <c r="K3" s="124"/>
      <c r="L3" s="124"/>
      <c r="M3" s="124"/>
      <c r="N3" s="124"/>
      <c r="O3" s="124"/>
      <c r="P3" s="125" t="s">
        <v>1</v>
      </c>
      <c r="Q3" s="190" t="str">
        <f>IF('DSTR Form'!$L$4=0,"",'DSTR Form'!$L$4)</f>
        <v/>
      </c>
      <c r="R3" s="190"/>
      <c r="S3" s="190"/>
      <c r="T3" s="191"/>
      <c r="U3" s="119"/>
    </row>
    <row r="4" spans="1:21" x14ac:dyDescent="0.3">
      <c r="A4" s="119"/>
      <c r="B4" s="123"/>
      <c r="C4" s="124"/>
      <c r="D4" s="124"/>
      <c r="E4" s="124"/>
      <c r="F4" s="124"/>
      <c r="G4" s="124"/>
      <c r="H4" s="124"/>
      <c r="I4" s="124"/>
      <c r="J4" s="124"/>
      <c r="K4" s="124"/>
      <c r="L4" s="124"/>
      <c r="M4" s="124"/>
      <c r="N4" s="124"/>
      <c r="O4" s="124"/>
      <c r="P4" s="125" t="s">
        <v>2</v>
      </c>
      <c r="Q4" s="190" t="str">
        <f>IF('DSTR Form'!$L$5="","",'DSTR Form'!$L$5)</f>
        <v/>
      </c>
      <c r="R4" s="190"/>
      <c r="S4" s="190"/>
      <c r="T4" s="191"/>
      <c r="U4" s="119"/>
    </row>
    <row r="5" spans="1:21" x14ac:dyDescent="0.3">
      <c r="A5" s="119"/>
      <c r="B5" s="123"/>
      <c r="C5" s="124"/>
      <c r="D5" s="124"/>
      <c r="E5" s="124"/>
      <c r="F5" s="124"/>
      <c r="G5" s="124"/>
      <c r="H5" s="124"/>
      <c r="I5" s="124"/>
      <c r="J5" s="124"/>
      <c r="K5" s="124"/>
      <c r="L5" s="124"/>
      <c r="M5" s="124"/>
      <c r="N5" s="124"/>
      <c r="O5" s="124"/>
      <c r="P5" s="124"/>
      <c r="Q5" s="124"/>
      <c r="R5" s="124"/>
      <c r="S5" s="192" t="str">
        <f>"RDCL-00496
Version "&amp;Document_Version!$A$3&amp; " - "&amp; DAY(Document_Version!$B$3)&amp;"/"&amp;MONTH(Document_Version!$B$3)&amp;"/"&amp;YEAR(Document_Version!$B$3)</f>
        <v>RDCL-00496
Version 3 - 18/11/2022</v>
      </c>
      <c r="T5" s="193"/>
      <c r="U5" s="119"/>
    </row>
    <row r="6" spans="1:21" ht="17.25" thickBot="1" x14ac:dyDescent="0.35">
      <c r="A6" s="119"/>
      <c r="B6" s="126"/>
      <c r="C6" s="127"/>
      <c r="D6" s="127"/>
      <c r="E6" s="127"/>
      <c r="F6" s="127"/>
      <c r="G6" s="127"/>
      <c r="H6" s="127"/>
      <c r="I6" s="127"/>
      <c r="J6" s="127"/>
      <c r="K6" s="127"/>
      <c r="L6" s="127"/>
      <c r="M6" s="127"/>
      <c r="N6" s="127"/>
      <c r="O6" s="127"/>
      <c r="P6" s="127"/>
      <c r="Q6" s="127"/>
      <c r="R6" s="127"/>
      <c r="S6" s="194"/>
      <c r="T6" s="195"/>
      <c r="U6" s="119"/>
    </row>
    <row r="7" spans="1:21" ht="17.25" thickBot="1" x14ac:dyDescent="0.35">
      <c r="A7" s="119"/>
      <c r="B7" s="196" t="s">
        <v>8</v>
      </c>
      <c r="C7" s="187"/>
      <c r="D7" s="187"/>
      <c r="E7" s="187"/>
      <c r="F7" s="187" t="s">
        <v>9</v>
      </c>
      <c r="G7" s="187"/>
      <c r="H7" s="128" t="s">
        <v>21</v>
      </c>
      <c r="I7" s="129"/>
      <c r="J7" s="185" t="s">
        <v>47</v>
      </c>
      <c r="K7" s="186"/>
      <c r="L7" s="186"/>
      <c r="M7" s="186"/>
      <c r="N7" s="187" t="s">
        <v>46</v>
      </c>
      <c r="O7" s="187"/>
      <c r="P7" s="128" t="s">
        <v>21</v>
      </c>
      <c r="Q7" s="119"/>
      <c r="R7" s="187" t="s">
        <v>46</v>
      </c>
      <c r="S7" s="187"/>
      <c r="T7" s="128" t="s">
        <v>21</v>
      </c>
      <c r="U7" s="119"/>
    </row>
    <row r="8" spans="1:21" ht="17.25" thickBot="1" x14ac:dyDescent="0.35">
      <c r="A8" s="119"/>
      <c r="B8" s="183" t="str">
        <f>IF('DSTR Form'!$B$21="","",'DSTR Form'!$B$21)</f>
        <v/>
      </c>
      <c r="C8" s="184"/>
      <c r="D8" s="184"/>
      <c r="E8" s="184"/>
      <c r="F8" s="184" t="str">
        <f>IF('DSTR Form'!$F$21="","",'DSTR Form'!$F$21)</f>
        <v/>
      </c>
      <c r="G8" s="184"/>
      <c r="H8" s="130" t="str">
        <f>IF('DSTR Form'!$H$21="","",'DSTR Form'!$H$21)</f>
        <v/>
      </c>
      <c r="I8" s="119"/>
      <c r="J8" s="119"/>
      <c r="K8" s="119"/>
      <c r="L8" s="119"/>
      <c r="M8" s="119"/>
      <c r="N8" s="181" t="str">
        <f>IF('DSTR Form'!$F$24="","",'DSTR Form'!$F$24)</f>
        <v/>
      </c>
      <c r="O8" s="181"/>
      <c r="P8" s="131" t="str">
        <f>IF('DSTR Form'!$H$24="","",'DSTR Form'!$H$24)</f>
        <v/>
      </c>
      <c r="Q8" s="119"/>
      <c r="R8" s="181" t="str">
        <f>IF('DSTR Form'!$K$24="","",'DSTR Form'!$K$24)</f>
        <v/>
      </c>
      <c r="S8" s="181"/>
      <c r="T8" s="131" t="str">
        <f>IF('DSTR Form'!$M$24="","",'DSTR Form'!$M$24)</f>
        <v/>
      </c>
      <c r="U8" s="119"/>
    </row>
    <row r="9" spans="1:21" x14ac:dyDescent="0.3">
      <c r="A9" s="119"/>
      <c r="B9" s="119"/>
      <c r="C9" s="119"/>
      <c r="D9" s="119"/>
      <c r="E9" s="119"/>
      <c r="F9" s="119"/>
      <c r="G9" s="119"/>
      <c r="H9" s="119"/>
      <c r="I9" s="119"/>
      <c r="J9" s="119"/>
      <c r="K9" s="119"/>
      <c r="L9" s="119"/>
      <c r="M9" s="119"/>
      <c r="N9" s="181" t="str">
        <f>IF('DSTR Form'!$F$25="","",'DSTR Form'!$F$25)</f>
        <v/>
      </c>
      <c r="O9" s="181"/>
      <c r="P9" s="131" t="str">
        <f>IF('DSTR Form'!$H$25="","",'DSTR Form'!$H$25)</f>
        <v/>
      </c>
      <c r="Q9" s="119"/>
      <c r="R9" s="181" t="str">
        <f>IF('DSTR Form'!$K$25="","",'DSTR Form'!$K$25)</f>
        <v/>
      </c>
      <c r="S9" s="181"/>
      <c r="T9" s="131" t="str">
        <f>IF('DSTR Form'!$M$25="","",'DSTR Form'!$M$25)</f>
        <v/>
      </c>
      <c r="U9" s="119"/>
    </row>
    <row r="10" spans="1:21" x14ac:dyDescent="0.3">
      <c r="A10" s="119"/>
      <c r="B10" s="119"/>
      <c r="C10" s="119"/>
      <c r="D10" s="119"/>
      <c r="E10" s="119"/>
      <c r="F10" s="119"/>
      <c r="G10" s="119"/>
      <c r="H10" s="119"/>
      <c r="I10" s="119"/>
      <c r="J10" s="119"/>
      <c r="K10" s="119"/>
      <c r="L10" s="119"/>
      <c r="M10" s="119"/>
      <c r="N10" s="181" t="str">
        <f>IF('DSTR Form'!$F$26="","",'DSTR Form'!$F$26)</f>
        <v/>
      </c>
      <c r="O10" s="181"/>
      <c r="P10" s="131" t="str">
        <f>IF('DSTR Form'!$H$26="","",'DSTR Form'!$H$26)</f>
        <v/>
      </c>
      <c r="Q10" s="119"/>
      <c r="R10" s="181" t="str">
        <f>IF('DSTR Form'!$K$26="","",'DSTR Form'!$K$26)</f>
        <v/>
      </c>
      <c r="S10" s="181"/>
      <c r="T10" s="131" t="str">
        <f>IF('DSTR Form'!$M$26="","",'DSTR Form'!$M$26)</f>
        <v/>
      </c>
      <c r="U10" s="119"/>
    </row>
    <row r="11" spans="1:21" x14ac:dyDescent="0.3">
      <c r="A11" s="119"/>
      <c r="B11" s="119"/>
      <c r="C11" s="119"/>
      <c r="D11" s="119"/>
      <c r="E11" s="119"/>
      <c r="F11" s="119"/>
      <c r="G11" s="119"/>
      <c r="H11" s="119"/>
      <c r="I11" s="119"/>
      <c r="J11" s="119"/>
      <c r="K11" s="119"/>
      <c r="L11" s="119"/>
      <c r="M11" s="119"/>
      <c r="N11" s="181" t="str">
        <f>IF('DSTR Form'!$F$27="","",'DSTR Form'!$F$27)</f>
        <v/>
      </c>
      <c r="O11" s="181"/>
      <c r="P11" s="131" t="str">
        <f>IF('DSTR Form'!$H$27="","",'DSTR Form'!$H$27)</f>
        <v/>
      </c>
      <c r="Q11" s="119"/>
      <c r="R11" s="181" t="str">
        <f>IF('DSTR Form'!$K$27="","",'DSTR Form'!$K$27)</f>
        <v/>
      </c>
      <c r="S11" s="181"/>
      <c r="T11" s="131" t="str">
        <f>IF('DSTR Form'!$M$27="","",'DSTR Form'!$M$27)</f>
        <v/>
      </c>
      <c r="U11" s="119"/>
    </row>
    <row r="12" spans="1:21" x14ac:dyDescent="0.3">
      <c r="A12" s="119"/>
      <c r="B12" s="119"/>
      <c r="C12" s="119"/>
      <c r="D12" s="119"/>
      <c r="E12" s="119"/>
      <c r="F12" s="119"/>
      <c r="G12" s="119"/>
      <c r="H12" s="119"/>
      <c r="I12" s="119"/>
      <c r="J12" s="119"/>
      <c r="K12" s="119"/>
      <c r="L12" s="119"/>
      <c r="M12" s="119"/>
      <c r="N12" s="181" t="str">
        <f>IF('DSTR Form'!$F$28="","",'DSTR Form'!$F$28)</f>
        <v/>
      </c>
      <c r="O12" s="181"/>
      <c r="P12" s="131" t="str">
        <f>IF('DSTR Form'!$H$28="","",'DSTR Form'!$H$28)</f>
        <v/>
      </c>
      <c r="Q12" s="119"/>
      <c r="R12" s="181" t="str">
        <f>IF('DSTR Form'!$K$28="","",'DSTR Form'!$K$28)</f>
        <v/>
      </c>
      <c r="S12" s="181"/>
      <c r="T12" s="131" t="str">
        <f>IF('DSTR Form'!$M$28="","",'DSTR Form'!$M$28)</f>
        <v/>
      </c>
      <c r="U12" s="119"/>
    </row>
    <row r="13" spans="1:21" ht="17.25" thickBot="1" x14ac:dyDescent="0.35">
      <c r="A13" s="119"/>
      <c r="B13" s="119"/>
      <c r="C13" s="119"/>
      <c r="D13" s="119"/>
      <c r="E13" s="119"/>
      <c r="F13" s="119"/>
      <c r="G13" s="119"/>
      <c r="H13" s="119"/>
      <c r="I13" s="119"/>
      <c r="J13" s="119"/>
      <c r="K13" s="119"/>
      <c r="L13" s="119"/>
      <c r="M13" s="119"/>
      <c r="N13" s="182" t="str">
        <f>IF('DSTR Form'!$F$29="","",'DSTR Form'!$F$29)</f>
        <v/>
      </c>
      <c r="O13" s="182"/>
      <c r="P13" s="132" t="str">
        <f>IF('DSTR Form'!$H$29="","",'DSTR Form'!$H$29)</f>
        <v/>
      </c>
      <c r="Q13" s="119"/>
      <c r="R13" s="182" t="str">
        <f>IF('DSTR Form'!$K$29="","",'DSTR Form'!$K$29)</f>
        <v/>
      </c>
      <c r="S13" s="182"/>
      <c r="T13" s="132" t="str">
        <f>IF('DSTR Form'!$M$29="","",'DSTR Form'!$M$29)</f>
        <v/>
      </c>
      <c r="U13" s="119"/>
    </row>
    <row r="14" spans="1:21" x14ac:dyDescent="0.3">
      <c r="A14" s="119"/>
      <c r="B14" s="119"/>
      <c r="C14" s="119"/>
      <c r="D14" s="119"/>
      <c r="E14" s="119"/>
      <c r="F14" s="119"/>
      <c r="G14" s="119"/>
      <c r="H14" s="119"/>
      <c r="I14" s="119"/>
      <c r="J14" s="119"/>
      <c r="K14" s="119"/>
      <c r="L14" s="119"/>
      <c r="M14" s="119"/>
      <c r="N14" s="119"/>
      <c r="O14" s="119"/>
      <c r="P14" s="119"/>
      <c r="Q14" s="119"/>
      <c r="R14" s="119"/>
      <c r="S14" s="119"/>
      <c r="T14" s="119"/>
      <c r="U14" s="119"/>
    </row>
  </sheetData>
  <sheetProtection selectLockedCells="1"/>
  <mergeCells count="23">
    <mergeCell ref="R13:S13"/>
    <mergeCell ref="R8:S8"/>
    <mergeCell ref="R9:S9"/>
    <mergeCell ref="R10:S10"/>
    <mergeCell ref="R11:S11"/>
    <mergeCell ref="R12:S12"/>
    <mergeCell ref="Q2:T2"/>
    <mergeCell ref="Q3:T3"/>
    <mergeCell ref="Q4:T4"/>
    <mergeCell ref="S5:T6"/>
    <mergeCell ref="B7:E7"/>
    <mergeCell ref="F7:G7"/>
    <mergeCell ref="R7:S7"/>
    <mergeCell ref="B8:E8"/>
    <mergeCell ref="F8:G8"/>
    <mergeCell ref="J7:M7"/>
    <mergeCell ref="N7:O7"/>
    <mergeCell ref="N8:O8"/>
    <mergeCell ref="N12:O12"/>
    <mergeCell ref="N13:O13"/>
    <mergeCell ref="N9:O9"/>
    <mergeCell ref="N10:O10"/>
    <mergeCell ref="N11:O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185"/>
  <sheetViews>
    <sheetView zoomScale="70" zoomScaleNormal="70" workbookViewId="0">
      <selection activeCell="A24" sqref="A24"/>
    </sheetView>
  </sheetViews>
  <sheetFormatPr defaultRowHeight="17.25" x14ac:dyDescent="0.3"/>
  <cols>
    <col min="1" max="1" width="14.625" style="76" bestFit="1" customWidth="1"/>
    <col min="2" max="2" width="26.25" style="76" customWidth="1"/>
    <col min="3" max="3" width="34" style="76" customWidth="1"/>
    <col min="4" max="4" width="21.75" style="76" customWidth="1"/>
    <col min="5" max="5" width="18.125" style="76" bestFit="1" customWidth="1"/>
    <col min="6" max="6" width="11.5" style="76" customWidth="1"/>
    <col min="7" max="7" width="26.25" style="78" customWidth="1"/>
    <col min="8" max="8" width="63.75" style="76" customWidth="1"/>
    <col min="9" max="9" width="23.875" style="78" bestFit="1" customWidth="1"/>
    <col min="10" max="10" width="44.375" style="78" customWidth="1"/>
    <col min="11" max="11" width="41.5" style="78" customWidth="1"/>
    <col min="12" max="12" width="22" style="78" bestFit="1" customWidth="1"/>
    <col min="13" max="13" width="18.75" style="78" bestFit="1" customWidth="1"/>
    <col min="14" max="14" width="13.75" style="78" bestFit="1" customWidth="1"/>
    <col min="15" max="15" width="19.5" style="76" customWidth="1"/>
    <col min="16" max="16" width="22.75" style="76" bestFit="1" customWidth="1"/>
    <col min="17" max="17" width="21.25" style="76" bestFit="1" customWidth="1"/>
    <col min="18" max="18" width="22.5" style="76" bestFit="1" customWidth="1"/>
    <col min="19" max="19" width="25.875" style="76" bestFit="1" customWidth="1"/>
    <col min="20" max="20" width="23.5" style="76" bestFit="1" customWidth="1"/>
    <col min="21" max="21" width="21.375" style="76" bestFit="1" customWidth="1"/>
    <col min="22" max="22" width="24.75" style="76" bestFit="1" customWidth="1"/>
    <col min="23" max="23" width="22.5" style="76" bestFit="1" customWidth="1"/>
    <col min="24" max="16384" width="9" style="76"/>
  </cols>
  <sheetData>
    <row r="1" spans="1:23" s="79" customFormat="1" ht="21" thickBot="1" x14ac:dyDescent="0.4">
      <c r="G1" s="80"/>
      <c r="I1" s="80"/>
      <c r="J1" s="80"/>
      <c r="K1" s="80"/>
      <c r="L1" s="80"/>
      <c r="M1" s="80"/>
      <c r="N1" s="80"/>
    </row>
    <row r="2" spans="1:23" s="79" customFormat="1" ht="20.25" x14ac:dyDescent="0.35">
      <c r="B2" s="81"/>
      <c r="C2" s="82"/>
      <c r="D2" s="82"/>
      <c r="E2" s="82"/>
      <c r="F2" s="82"/>
      <c r="G2" s="83"/>
      <c r="H2" s="82"/>
      <c r="I2" s="83"/>
      <c r="J2" s="83"/>
      <c r="K2" s="83"/>
      <c r="L2" s="83"/>
      <c r="M2" s="83"/>
      <c r="N2" s="83"/>
      <c r="O2" s="82"/>
      <c r="P2" s="84" t="s">
        <v>0</v>
      </c>
      <c r="Q2" s="224" t="str">
        <f>IF('DSTR Form'!L3=0,"",'DSTR Form'!L3)</f>
        <v/>
      </c>
      <c r="R2" s="224"/>
      <c r="S2" s="224"/>
      <c r="T2" s="225"/>
    </row>
    <row r="3" spans="1:23" s="79" customFormat="1" ht="20.25" x14ac:dyDescent="0.35">
      <c r="B3" s="85"/>
      <c r="C3" s="86"/>
      <c r="D3" s="86"/>
      <c r="E3" s="86"/>
      <c r="F3" s="86"/>
      <c r="G3" s="87"/>
      <c r="H3" s="86"/>
      <c r="I3" s="87"/>
      <c r="J3" s="87"/>
      <c r="K3" s="87"/>
      <c r="L3" s="87"/>
      <c r="M3" s="87"/>
      <c r="N3" s="87"/>
      <c r="O3" s="86"/>
      <c r="P3" s="88" t="s">
        <v>1</v>
      </c>
      <c r="Q3" s="226" t="str">
        <f>IF('DSTR Form'!L4=0,"",'DSTR Form'!L4)</f>
        <v/>
      </c>
      <c r="R3" s="226"/>
      <c r="S3" s="226"/>
      <c r="T3" s="227"/>
    </row>
    <row r="4" spans="1:23" s="79" customFormat="1" ht="20.25" x14ac:dyDescent="0.35">
      <c r="B4" s="85"/>
      <c r="C4" s="86"/>
      <c r="D4" s="86"/>
      <c r="E4" s="86"/>
      <c r="F4" s="86"/>
      <c r="G4" s="87"/>
      <c r="H4" s="86"/>
      <c r="I4" s="87"/>
      <c r="J4" s="87"/>
      <c r="K4" s="87"/>
      <c r="L4" s="87"/>
      <c r="M4" s="87"/>
      <c r="N4" s="87"/>
      <c r="O4" s="86"/>
      <c r="P4" s="88" t="s">
        <v>2</v>
      </c>
      <c r="Q4" s="226" t="str">
        <f>IF('DSTR Form'!L5="","",'DSTR Form'!L5)</f>
        <v/>
      </c>
      <c r="R4" s="226"/>
      <c r="S4" s="226"/>
      <c r="T4" s="227"/>
      <c r="U4" s="89"/>
      <c r="V4" s="89"/>
    </row>
    <row r="5" spans="1:23" s="79" customFormat="1" ht="16.5" customHeight="1" x14ac:dyDescent="0.35">
      <c r="B5" s="85"/>
      <c r="C5" s="86"/>
      <c r="D5" s="86"/>
      <c r="E5" s="86"/>
      <c r="F5" s="86"/>
      <c r="G5" s="87"/>
      <c r="H5" s="86"/>
      <c r="I5" s="87"/>
      <c r="J5" s="87"/>
      <c r="K5" s="87"/>
      <c r="L5" s="87"/>
      <c r="M5" s="87"/>
      <c r="N5" s="87"/>
      <c r="O5" s="86"/>
      <c r="P5" s="86"/>
      <c r="Q5" s="86"/>
      <c r="R5" s="86"/>
      <c r="S5" s="228" t="str">
        <f>"RDCL-00496
Version "&amp;Document_Version!$A$3&amp; " - "&amp; DAY(Document_Version!$B$3)&amp;"/"&amp;MONTH(Document_Version!$B$3)&amp;"/"&amp;YEAR(Document_Version!$B$3)</f>
        <v>RDCL-00496
Version 3 - 18/11/2022</v>
      </c>
      <c r="T5" s="229"/>
      <c r="U5" s="89"/>
      <c r="V5" s="89"/>
    </row>
    <row r="6" spans="1:23" s="79" customFormat="1" ht="21" thickBot="1" x14ac:dyDescent="0.4">
      <c r="B6" s="90"/>
      <c r="C6" s="91"/>
      <c r="D6" s="91"/>
      <c r="E6" s="91"/>
      <c r="F6" s="91"/>
      <c r="G6" s="92"/>
      <c r="H6" s="91"/>
      <c r="I6" s="92"/>
      <c r="J6" s="92"/>
      <c r="K6" s="92"/>
      <c r="L6" s="92"/>
      <c r="M6" s="92"/>
      <c r="N6" s="92"/>
      <c r="O6" s="91"/>
      <c r="P6" s="91"/>
      <c r="Q6" s="91"/>
      <c r="R6" s="91"/>
      <c r="S6" s="230"/>
      <c r="T6" s="231"/>
      <c r="U6" s="89"/>
      <c r="V6" s="89"/>
    </row>
    <row r="7" spans="1:23" s="79" customFormat="1" ht="7.5" customHeight="1" thickBot="1" x14ac:dyDescent="0.4">
      <c r="G7" s="80"/>
      <c r="K7" s="80"/>
      <c r="L7" s="80"/>
      <c r="M7" s="80"/>
      <c r="N7" s="80"/>
      <c r="U7" s="89"/>
      <c r="V7" s="89"/>
    </row>
    <row r="8" spans="1:23" s="79" customFormat="1" ht="21" thickBot="1" x14ac:dyDescent="0.4">
      <c r="B8" s="93" t="s">
        <v>14</v>
      </c>
      <c r="C8" s="204" t="str">
        <f>IF('DSTR Form'!F21="","",'DSTR Form'!F21)</f>
        <v/>
      </c>
      <c r="D8" s="205"/>
      <c r="E8" s="206"/>
      <c r="K8" s="80"/>
      <c r="L8" s="222" t="s">
        <v>47</v>
      </c>
      <c r="M8" s="223"/>
      <c r="N8" s="221" t="s">
        <v>46</v>
      </c>
      <c r="O8" s="221"/>
      <c r="P8" s="94" t="s">
        <v>21</v>
      </c>
      <c r="R8" s="221" t="s">
        <v>46</v>
      </c>
      <c r="S8" s="221"/>
      <c r="T8" s="94" t="s">
        <v>21</v>
      </c>
      <c r="U8" s="89"/>
      <c r="V8" s="89"/>
    </row>
    <row r="9" spans="1:23" s="79" customFormat="1" ht="20.25" x14ac:dyDescent="0.35">
      <c r="B9" s="95" t="s">
        <v>36</v>
      </c>
      <c r="C9" s="207" t="str">
        <f>IF('DSTR Form'!H21="","",'DSTR Form'!H21)</f>
        <v/>
      </c>
      <c r="D9" s="208"/>
      <c r="E9" s="209"/>
      <c r="K9" s="80"/>
      <c r="L9" s="80"/>
      <c r="M9" s="80"/>
      <c r="N9" s="214" t="str">
        <f>IF('DSTR Form'!$F$24="","",'DSTR Form'!$F$24)</f>
        <v/>
      </c>
      <c r="O9" s="214"/>
      <c r="P9" s="96" t="str">
        <f>IF('DSTR Form'!$H$24="","",'DSTR Form'!$H$24)</f>
        <v/>
      </c>
      <c r="R9" s="214" t="str">
        <f>IF('DSTR Form'!$K$24="","",'DSTR Form'!$K$24)</f>
        <v/>
      </c>
      <c r="S9" s="214"/>
      <c r="T9" s="96" t="str">
        <f>IF('DSTR Form'!$M$24="","",'DSTR Form'!$M$24)</f>
        <v/>
      </c>
    </row>
    <row r="10" spans="1:23" s="79" customFormat="1" ht="21" thickBot="1" x14ac:dyDescent="0.4">
      <c r="B10" s="97" t="s">
        <v>15</v>
      </c>
      <c r="C10" s="210" t="str">
        <f>IF('DSTR Form'!B21="","",'DSTR Form'!B21)</f>
        <v/>
      </c>
      <c r="D10" s="211"/>
      <c r="E10" s="212"/>
      <c r="M10" s="80"/>
      <c r="N10" s="214" t="str">
        <f>IF('DSTR Form'!$F$25="","",'DSTR Form'!$F$25)</f>
        <v/>
      </c>
      <c r="O10" s="214"/>
      <c r="P10" s="96" t="str">
        <f>IF('DSTR Form'!$H$25="","",'DSTR Form'!$H$25)</f>
        <v/>
      </c>
      <c r="R10" s="214" t="str">
        <f>IF('DSTR Form'!$K$25="","",'DSTR Form'!$K$25)</f>
        <v/>
      </c>
      <c r="S10" s="214"/>
      <c r="T10" s="96" t="str">
        <f>IF('DSTR Form'!$M$25="","",'DSTR Form'!$M$25)</f>
        <v/>
      </c>
    </row>
    <row r="11" spans="1:23" s="79" customFormat="1" ht="20.25" x14ac:dyDescent="0.35">
      <c r="B11" s="98"/>
      <c r="C11" s="98"/>
      <c r="D11" s="99"/>
      <c r="E11" s="99"/>
      <c r="F11" s="99"/>
      <c r="G11" s="80"/>
      <c r="M11" s="80"/>
      <c r="N11" s="214" t="str">
        <f>IF('DSTR Form'!$F$26="","",'DSTR Form'!$F$26)</f>
        <v/>
      </c>
      <c r="O11" s="214"/>
      <c r="P11" s="96" t="str">
        <f>IF('DSTR Form'!$H$26="","",'DSTR Form'!$H$26)</f>
        <v/>
      </c>
      <c r="R11" s="214" t="str">
        <f>IF('DSTR Form'!$K$26="","",'DSTR Form'!$K$26)</f>
        <v/>
      </c>
      <c r="S11" s="214"/>
      <c r="T11" s="96" t="str">
        <f>IF('DSTR Form'!$M$26="","",'DSTR Form'!$M$26)</f>
        <v/>
      </c>
    </row>
    <row r="12" spans="1:23" s="79" customFormat="1" ht="20.25" x14ac:dyDescent="0.35">
      <c r="G12" s="80"/>
      <c r="M12" s="80"/>
      <c r="N12" s="214" t="str">
        <f>IF('DSTR Form'!$F$27="","",'DSTR Form'!$F$27)</f>
        <v/>
      </c>
      <c r="O12" s="214"/>
      <c r="P12" s="96" t="str">
        <f>IF('DSTR Form'!$H$27="","",'DSTR Form'!$H$27)</f>
        <v/>
      </c>
      <c r="R12" s="214" t="str">
        <f>IF('DSTR Form'!$K$27="","",'DSTR Form'!$K$27)</f>
        <v/>
      </c>
      <c r="S12" s="214"/>
      <c r="T12" s="96" t="str">
        <f>IF('DSTR Form'!$M$27="","",'DSTR Form'!$M$27)</f>
        <v/>
      </c>
    </row>
    <row r="13" spans="1:23" s="79" customFormat="1" ht="20.25" x14ac:dyDescent="0.35">
      <c r="B13" s="98"/>
      <c r="C13" s="98"/>
      <c r="D13" s="99"/>
      <c r="E13" s="99"/>
      <c r="G13" s="80"/>
      <c r="L13" s="80"/>
      <c r="M13" s="80"/>
      <c r="N13" s="214" t="str">
        <f>IF('DSTR Form'!$F$28="","",'DSTR Form'!$F$28)</f>
        <v/>
      </c>
      <c r="O13" s="214"/>
      <c r="P13" s="96" t="str">
        <f>IF('DSTR Form'!$H$28="","",'DSTR Form'!$H$28)</f>
        <v/>
      </c>
      <c r="R13" s="214" t="str">
        <f>IF('DSTR Form'!$K$28="","",'DSTR Form'!$K$28)</f>
        <v/>
      </c>
      <c r="S13" s="214"/>
      <c r="T13" s="96" t="str">
        <f>IF('DSTR Form'!$M$28="","",'DSTR Form'!$M$28)</f>
        <v/>
      </c>
    </row>
    <row r="14" spans="1:23" s="79" customFormat="1" ht="21" thickBot="1" x14ac:dyDescent="0.4">
      <c r="B14" s="98"/>
      <c r="C14" s="98"/>
      <c r="D14" s="99"/>
      <c r="E14" s="99"/>
      <c r="G14" s="80"/>
      <c r="K14" s="80"/>
      <c r="L14" s="80"/>
      <c r="M14" s="80"/>
      <c r="N14" s="213" t="str">
        <f>IF('DSTR Form'!$F$29="","",'DSTR Form'!$F$29)</f>
        <v/>
      </c>
      <c r="O14" s="213"/>
      <c r="P14" s="100" t="str">
        <f>IF('DSTR Form'!$H$29="","",'DSTR Form'!$H$29)</f>
        <v/>
      </c>
      <c r="R14" s="213" t="str">
        <f>IF('DSTR Form'!$K$29="","",'DSTR Form'!$K$29)</f>
        <v/>
      </c>
      <c r="S14" s="213"/>
      <c r="T14" s="100" t="str">
        <f>IF('DSTR Form'!$M$29="","",'DSTR Form'!$M$29)</f>
        <v/>
      </c>
    </row>
    <row r="15" spans="1:23" s="79" customFormat="1" ht="21" thickBot="1" x14ac:dyDescent="0.4">
      <c r="B15" s="98"/>
      <c r="C15" s="98"/>
      <c r="D15" s="99"/>
      <c r="E15" s="99"/>
      <c r="G15" s="80"/>
      <c r="K15" s="80"/>
      <c r="L15" s="80"/>
      <c r="M15" s="80"/>
      <c r="N15" s="87"/>
      <c r="O15" s="87"/>
      <c r="P15" s="136"/>
      <c r="R15" s="87"/>
      <c r="S15" s="87"/>
      <c r="T15" s="136"/>
    </row>
    <row r="16" spans="1:23" s="79" customFormat="1" ht="31.5" thickBot="1" x14ac:dyDescent="0.6">
      <c r="A16" s="234" t="s">
        <v>44</v>
      </c>
      <c r="B16" s="235"/>
      <c r="C16" s="235"/>
      <c r="D16" s="235"/>
      <c r="E16" s="235"/>
      <c r="F16" s="235"/>
      <c r="G16" s="235"/>
      <c r="H16" s="235"/>
      <c r="I16" s="237" t="s">
        <v>37</v>
      </c>
      <c r="J16" s="238"/>
      <c r="K16" s="239"/>
      <c r="L16" s="239"/>
      <c r="M16" s="239"/>
      <c r="N16" s="240"/>
      <c r="O16" s="234" t="s">
        <v>101</v>
      </c>
      <c r="P16" s="235"/>
      <c r="Q16" s="235"/>
      <c r="R16" s="235"/>
      <c r="S16" s="235"/>
      <c r="T16" s="235"/>
      <c r="U16" s="235"/>
      <c r="V16" s="235"/>
      <c r="W16" s="236"/>
    </row>
    <row r="17" spans="1:23" s="38" customFormat="1" ht="21" thickBot="1" x14ac:dyDescent="0.4">
      <c r="G17" s="39"/>
      <c r="I17" s="42"/>
      <c r="J17" s="40"/>
      <c r="K17" s="43"/>
      <c r="L17" s="43"/>
      <c r="M17" s="43"/>
      <c r="N17" s="44"/>
      <c r="O17" s="42"/>
      <c r="P17" s="40"/>
      <c r="Q17" s="40"/>
      <c r="R17" s="40"/>
      <c r="S17" s="40"/>
      <c r="T17" s="40"/>
      <c r="U17" s="40"/>
      <c r="V17" s="40"/>
      <c r="W17" s="45"/>
    </row>
    <row r="18" spans="1:23" s="38" customFormat="1" ht="21" thickBot="1" x14ac:dyDescent="0.4">
      <c r="C18" s="197" t="s">
        <v>69</v>
      </c>
      <c r="D18" s="198"/>
      <c r="E18" s="133" t="s">
        <v>52</v>
      </c>
      <c r="F18" s="242"/>
      <c r="G18" s="242"/>
      <c r="H18" s="243"/>
      <c r="I18" s="42"/>
      <c r="J18" s="40"/>
      <c r="K18" s="43"/>
      <c r="L18" s="43"/>
      <c r="M18" s="43"/>
      <c r="N18" s="44"/>
      <c r="O18" s="42"/>
      <c r="P18" s="40"/>
      <c r="Q18" s="40"/>
      <c r="R18" s="40"/>
      <c r="S18" s="40"/>
      <c r="T18" s="40"/>
      <c r="U18" s="40"/>
      <c r="V18" s="40"/>
      <c r="W18" s="45"/>
    </row>
    <row r="19" spans="1:23" s="38" customFormat="1" ht="20.25" x14ac:dyDescent="0.35">
      <c r="B19" s="40"/>
      <c r="C19" s="40"/>
      <c r="D19" s="41"/>
      <c r="E19" s="134" t="str">
        <f>IF(F19&lt;&gt;"","Step-2","")</f>
        <v/>
      </c>
      <c r="F19" s="215"/>
      <c r="G19" s="216"/>
      <c r="H19" s="217"/>
      <c r="I19" s="42"/>
      <c r="J19" s="40"/>
      <c r="K19" s="43"/>
      <c r="L19" s="43"/>
      <c r="M19" s="43"/>
      <c r="N19" s="44"/>
      <c r="O19" s="42"/>
      <c r="P19" s="40"/>
      <c r="Q19" s="40"/>
      <c r="R19" s="40"/>
      <c r="S19" s="40"/>
      <c r="T19" s="40"/>
      <c r="U19" s="40"/>
      <c r="V19" s="40"/>
      <c r="W19" s="45"/>
    </row>
    <row r="20" spans="1:23" s="38" customFormat="1" ht="20.25" x14ac:dyDescent="0.35">
      <c r="B20" s="40"/>
      <c r="C20" s="40"/>
      <c r="D20" s="41"/>
      <c r="E20" s="134" t="str">
        <f>IF(F20&lt;&gt;"","Step-3","")</f>
        <v/>
      </c>
      <c r="F20" s="215"/>
      <c r="G20" s="216"/>
      <c r="H20" s="217"/>
      <c r="I20" s="46"/>
      <c r="J20" s="43"/>
      <c r="K20" s="43"/>
      <c r="L20" s="43"/>
      <c r="M20" s="43"/>
      <c r="N20" s="44"/>
      <c r="O20" s="42"/>
      <c r="P20" s="40"/>
      <c r="Q20" s="40"/>
      <c r="R20" s="40"/>
      <c r="S20" s="40"/>
      <c r="T20" s="40"/>
      <c r="U20" s="40"/>
      <c r="V20" s="40"/>
      <c r="W20" s="45"/>
    </row>
    <row r="21" spans="1:23" s="38" customFormat="1" ht="20.25" x14ac:dyDescent="0.35">
      <c r="B21" s="40"/>
      <c r="C21" s="40"/>
      <c r="D21" s="41"/>
      <c r="E21" s="134" t="str">
        <f>IF(F21&lt;&gt;"","Step-4","")</f>
        <v/>
      </c>
      <c r="F21" s="215"/>
      <c r="G21" s="216"/>
      <c r="H21" s="217"/>
      <c r="I21" s="46"/>
      <c r="J21" s="43"/>
      <c r="K21" s="43"/>
      <c r="L21" s="43"/>
      <c r="M21" s="43"/>
      <c r="N21" s="44"/>
      <c r="O21" s="42"/>
      <c r="P21" s="40"/>
      <c r="Q21" s="40"/>
      <c r="R21" s="40"/>
      <c r="S21" s="40"/>
      <c r="T21" s="40"/>
      <c r="U21" s="40"/>
      <c r="V21" s="40"/>
      <c r="W21" s="45"/>
    </row>
    <row r="22" spans="1:23" s="38" customFormat="1" ht="20.25" x14ac:dyDescent="0.35">
      <c r="B22" s="40"/>
      <c r="C22" s="40"/>
      <c r="E22" s="134" t="str">
        <f>IF(F22&lt;&gt;"","Step-5","")</f>
        <v/>
      </c>
      <c r="F22" s="215"/>
      <c r="G22" s="216"/>
      <c r="H22" s="217"/>
      <c r="I22" s="46"/>
      <c r="J22" s="43"/>
      <c r="K22" s="43"/>
      <c r="L22" s="43"/>
      <c r="M22" s="43"/>
      <c r="N22" s="44"/>
      <c r="O22" s="42"/>
      <c r="P22" s="40"/>
      <c r="Q22" s="40"/>
      <c r="R22" s="40"/>
      <c r="S22" s="40"/>
      <c r="T22" s="40"/>
      <c r="U22" s="40"/>
      <c r="V22" s="40"/>
      <c r="W22" s="45"/>
    </row>
    <row r="23" spans="1:23" s="38" customFormat="1" ht="20.25" x14ac:dyDescent="0.35">
      <c r="E23" s="134" t="str">
        <f>IF(F23&lt;&gt;"","Step-6","")</f>
        <v/>
      </c>
      <c r="F23" s="215"/>
      <c r="G23" s="216"/>
      <c r="H23" s="217"/>
      <c r="I23" s="46"/>
      <c r="J23" s="43"/>
      <c r="K23" s="43"/>
      <c r="L23" s="43"/>
      <c r="M23" s="43"/>
      <c r="N23" s="44"/>
      <c r="O23" s="42"/>
      <c r="P23" s="40"/>
      <c r="Q23" s="40"/>
      <c r="R23" s="40"/>
      <c r="S23" s="40"/>
      <c r="T23" s="40"/>
      <c r="U23" s="40"/>
      <c r="V23" s="40"/>
      <c r="W23" s="45"/>
    </row>
    <row r="24" spans="1:23" s="38" customFormat="1" ht="21" thickBot="1" x14ac:dyDescent="0.4">
      <c r="A24" s="40"/>
      <c r="B24" s="40"/>
      <c r="C24" s="40"/>
      <c r="D24" s="40"/>
      <c r="E24" s="135" t="str">
        <f>IF(F24&lt;&gt;"","Step-7","")</f>
        <v/>
      </c>
      <c r="F24" s="218"/>
      <c r="G24" s="219"/>
      <c r="H24" s="220"/>
      <c r="I24" s="47"/>
      <c r="J24" s="48"/>
      <c r="K24" s="48"/>
      <c r="L24" s="48"/>
      <c r="M24" s="48"/>
      <c r="N24" s="49"/>
      <c r="O24" s="50"/>
      <c r="P24" s="51"/>
      <c r="Q24" s="51"/>
      <c r="R24" s="51"/>
      <c r="S24" s="51"/>
      <c r="T24" s="51"/>
      <c r="U24" s="51"/>
      <c r="V24" s="51"/>
      <c r="W24" s="52"/>
    </row>
    <row r="25" spans="1:23" s="53" customFormat="1" ht="34.5" customHeight="1" thickBot="1" x14ac:dyDescent="0.35">
      <c r="G25" s="54"/>
      <c r="I25" s="199" t="s">
        <v>72</v>
      </c>
      <c r="J25" s="200"/>
      <c r="K25" s="201" t="s">
        <v>73</v>
      </c>
      <c r="L25" s="202"/>
      <c r="M25" s="202"/>
      <c r="N25" s="203"/>
      <c r="O25" s="233" t="s">
        <v>102</v>
      </c>
      <c r="P25" s="232"/>
      <c r="Q25" s="232"/>
      <c r="R25" s="241" t="s">
        <v>103</v>
      </c>
      <c r="S25" s="232"/>
      <c r="T25" s="232"/>
      <c r="U25" s="232" t="s">
        <v>104</v>
      </c>
      <c r="V25" s="232"/>
      <c r="W25" s="232"/>
    </row>
    <row r="26" spans="1:23" s="65" customFormat="1" ht="75" customHeight="1" x14ac:dyDescent="0.3">
      <c r="A26" s="55" t="s">
        <v>65</v>
      </c>
      <c r="B26" s="56" t="s">
        <v>39</v>
      </c>
      <c r="C26" s="56" t="s">
        <v>71</v>
      </c>
      <c r="D26" s="57" t="s">
        <v>16</v>
      </c>
      <c r="E26" s="57" t="s">
        <v>51</v>
      </c>
      <c r="F26" s="57" t="s">
        <v>25</v>
      </c>
      <c r="G26" s="57" t="s">
        <v>50</v>
      </c>
      <c r="H26" s="102" t="s">
        <v>74</v>
      </c>
      <c r="I26" s="58" t="s">
        <v>91</v>
      </c>
      <c r="J26" s="59" t="s">
        <v>70</v>
      </c>
      <c r="K26" s="60" t="s">
        <v>66</v>
      </c>
      <c r="L26" s="61" t="s">
        <v>40</v>
      </c>
      <c r="M26" s="61" t="s">
        <v>41</v>
      </c>
      <c r="N26" s="62" t="s">
        <v>42</v>
      </c>
      <c r="O26" s="63" t="s">
        <v>54</v>
      </c>
      <c r="P26" s="56" t="s">
        <v>55</v>
      </c>
      <c r="Q26" s="56" t="s">
        <v>56</v>
      </c>
      <c r="R26" s="56" t="s">
        <v>57</v>
      </c>
      <c r="S26" s="56" t="s">
        <v>58</v>
      </c>
      <c r="T26" s="56" t="s">
        <v>59</v>
      </c>
      <c r="U26" s="56" t="s">
        <v>60</v>
      </c>
      <c r="V26" s="56" t="s">
        <v>61</v>
      </c>
      <c r="W26" s="64" t="s">
        <v>62</v>
      </c>
    </row>
    <row r="27" spans="1:23" x14ac:dyDescent="0.3">
      <c r="A27" s="66">
        <v>1</v>
      </c>
      <c r="B27" s="67"/>
      <c r="C27" s="67"/>
      <c r="D27" s="67"/>
      <c r="E27" s="67"/>
      <c r="F27" s="68"/>
      <c r="G27" s="67"/>
      <c r="H27" s="69"/>
      <c r="I27" s="70"/>
      <c r="J27" s="103"/>
      <c r="K27" s="67"/>
      <c r="L27" s="67"/>
      <c r="M27" s="71"/>
      <c r="N27" s="72"/>
      <c r="O27" s="73"/>
      <c r="P27" s="67"/>
      <c r="Q27" s="67"/>
      <c r="R27" s="74"/>
      <c r="S27" s="67"/>
      <c r="T27" s="67"/>
      <c r="U27" s="74"/>
      <c r="V27" s="67"/>
      <c r="W27" s="75"/>
    </row>
    <row r="28" spans="1:23" x14ac:dyDescent="0.3">
      <c r="A28" s="66">
        <v>2</v>
      </c>
      <c r="B28" s="67"/>
      <c r="C28" s="67"/>
      <c r="D28" s="67"/>
      <c r="E28" s="67"/>
      <c r="F28" s="68"/>
      <c r="G28" s="67"/>
      <c r="H28" s="69"/>
      <c r="I28" s="70"/>
      <c r="J28" s="103"/>
      <c r="K28" s="67"/>
      <c r="L28" s="67"/>
      <c r="M28" s="71"/>
      <c r="N28" s="72"/>
      <c r="O28" s="73"/>
      <c r="P28" s="67"/>
      <c r="Q28" s="67"/>
      <c r="R28" s="74"/>
      <c r="S28" s="67"/>
      <c r="T28" s="67"/>
      <c r="U28" s="74"/>
      <c r="V28" s="67"/>
      <c r="W28" s="75"/>
    </row>
    <row r="29" spans="1:23" x14ac:dyDescent="0.3">
      <c r="A29" s="66">
        <v>3</v>
      </c>
      <c r="B29" s="67"/>
      <c r="C29" s="67"/>
      <c r="D29" s="67"/>
      <c r="E29" s="67"/>
      <c r="F29" s="68"/>
      <c r="G29" s="67"/>
      <c r="H29" s="69"/>
      <c r="I29" s="70"/>
      <c r="J29" s="103"/>
      <c r="K29" s="67"/>
      <c r="L29" s="67"/>
      <c r="M29" s="67"/>
      <c r="N29" s="72"/>
      <c r="O29" s="73"/>
      <c r="P29" s="67"/>
      <c r="Q29" s="67"/>
      <c r="R29" s="74"/>
      <c r="S29" s="67"/>
      <c r="T29" s="67"/>
      <c r="U29" s="74"/>
      <c r="V29" s="67"/>
      <c r="W29" s="75"/>
    </row>
    <row r="30" spans="1:23" x14ac:dyDescent="0.3">
      <c r="A30" s="66">
        <v>4</v>
      </c>
      <c r="B30" s="67"/>
      <c r="C30" s="67"/>
      <c r="D30" s="67"/>
      <c r="E30" s="67"/>
      <c r="F30" s="68"/>
      <c r="G30" s="67"/>
      <c r="H30" s="69"/>
      <c r="I30" s="70"/>
      <c r="J30" s="103"/>
      <c r="K30" s="67"/>
      <c r="L30" s="67"/>
      <c r="M30" s="67"/>
      <c r="N30" s="72"/>
      <c r="O30" s="73"/>
      <c r="P30" s="67"/>
      <c r="Q30" s="67"/>
      <c r="R30" s="74"/>
      <c r="S30" s="67"/>
      <c r="T30" s="67"/>
      <c r="U30" s="74"/>
      <c r="V30" s="67"/>
      <c r="W30" s="75"/>
    </row>
    <row r="31" spans="1:23" x14ac:dyDescent="0.3">
      <c r="A31" s="66">
        <v>5</v>
      </c>
      <c r="B31" s="67"/>
      <c r="C31" s="67"/>
      <c r="D31" s="67"/>
      <c r="E31" s="67"/>
      <c r="F31" s="68"/>
      <c r="G31" s="67"/>
      <c r="H31" s="69"/>
      <c r="I31" s="70"/>
      <c r="J31" s="103"/>
      <c r="K31" s="67"/>
      <c r="L31" s="67"/>
      <c r="M31" s="67"/>
      <c r="N31" s="72"/>
      <c r="O31" s="73"/>
      <c r="P31" s="67"/>
      <c r="Q31" s="67"/>
      <c r="R31" s="74"/>
      <c r="S31" s="67"/>
      <c r="T31" s="67"/>
      <c r="U31" s="74"/>
      <c r="V31" s="67"/>
      <c r="W31" s="75"/>
    </row>
    <row r="32" spans="1:23" x14ac:dyDescent="0.3">
      <c r="A32" s="66">
        <v>6</v>
      </c>
      <c r="B32" s="67"/>
      <c r="C32" s="67"/>
      <c r="D32" s="67"/>
      <c r="E32" s="67"/>
      <c r="F32" s="68"/>
      <c r="G32" s="106"/>
      <c r="H32" s="69"/>
      <c r="I32" s="70"/>
      <c r="J32" s="103"/>
      <c r="K32" s="67"/>
      <c r="L32" s="67"/>
      <c r="M32" s="67"/>
      <c r="N32" s="72"/>
      <c r="O32" s="73"/>
      <c r="P32" s="67"/>
      <c r="Q32" s="67"/>
      <c r="R32" s="74"/>
      <c r="S32" s="67"/>
      <c r="T32" s="67"/>
      <c r="U32" s="74"/>
      <c r="V32" s="67"/>
      <c r="W32" s="75"/>
    </row>
    <row r="33" spans="1:23" x14ac:dyDescent="0.3">
      <c r="A33" s="66">
        <v>7</v>
      </c>
      <c r="B33" s="67"/>
      <c r="C33" s="67"/>
      <c r="D33" s="67"/>
      <c r="E33" s="67"/>
      <c r="F33" s="68"/>
      <c r="G33" s="67"/>
      <c r="H33" s="69"/>
      <c r="I33" s="70"/>
      <c r="J33" s="103"/>
      <c r="K33" s="67"/>
      <c r="L33" s="67"/>
      <c r="M33" s="67"/>
      <c r="N33" s="72"/>
      <c r="O33" s="73"/>
      <c r="P33" s="67"/>
      <c r="Q33" s="67"/>
      <c r="R33" s="74"/>
      <c r="S33" s="67"/>
      <c r="T33" s="67"/>
      <c r="U33" s="74"/>
      <c r="V33" s="67"/>
      <c r="W33" s="75"/>
    </row>
    <row r="34" spans="1:23" x14ac:dyDescent="0.3">
      <c r="A34" s="66">
        <v>8</v>
      </c>
      <c r="B34" s="67"/>
      <c r="C34" s="67"/>
      <c r="D34" s="67"/>
      <c r="E34" s="67"/>
      <c r="F34" s="68"/>
      <c r="G34" s="67"/>
      <c r="H34" s="69"/>
      <c r="I34" s="70"/>
      <c r="J34" s="103"/>
      <c r="K34" s="67"/>
      <c r="L34" s="67"/>
      <c r="M34" s="67"/>
      <c r="N34" s="72"/>
      <c r="O34" s="73"/>
      <c r="P34" s="67"/>
      <c r="Q34" s="67"/>
      <c r="R34" s="74"/>
      <c r="S34" s="67"/>
      <c r="T34" s="67"/>
      <c r="U34" s="74"/>
      <c r="V34" s="67"/>
      <c r="W34" s="75"/>
    </row>
    <row r="35" spans="1:23" x14ac:dyDescent="0.3">
      <c r="A35" s="66">
        <v>9</v>
      </c>
      <c r="B35" s="67"/>
      <c r="C35" s="67"/>
      <c r="D35" s="67"/>
      <c r="E35" s="67"/>
      <c r="F35" s="68"/>
      <c r="G35" s="67"/>
      <c r="H35" s="69"/>
      <c r="I35" s="70"/>
      <c r="J35" s="103"/>
      <c r="K35" s="67"/>
      <c r="L35" s="67"/>
      <c r="M35" s="67"/>
      <c r="N35" s="72"/>
      <c r="O35" s="73"/>
      <c r="P35" s="67"/>
      <c r="Q35" s="67"/>
      <c r="R35" s="74"/>
      <c r="S35" s="67"/>
      <c r="T35" s="67"/>
      <c r="U35" s="74"/>
      <c r="V35" s="67"/>
      <c r="W35" s="75"/>
    </row>
    <row r="36" spans="1:23" x14ac:dyDescent="0.3">
      <c r="A36" s="66">
        <v>10</v>
      </c>
      <c r="B36" s="67"/>
      <c r="C36" s="67"/>
      <c r="D36" s="67"/>
      <c r="E36" s="67"/>
      <c r="F36" s="68"/>
      <c r="G36" s="67"/>
      <c r="H36" s="69"/>
      <c r="I36" s="70"/>
      <c r="J36" s="103"/>
      <c r="K36" s="67"/>
      <c r="L36" s="67"/>
      <c r="M36" s="67"/>
      <c r="N36" s="72"/>
      <c r="O36" s="73"/>
      <c r="P36" s="67"/>
      <c r="Q36" s="67"/>
      <c r="R36" s="74"/>
      <c r="S36" s="67"/>
      <c r="T36" s="67"/>
      <c r="U36" s="74"/>
      <c r="V36" s="67"/>
      <c r="W36" s="75"/>
    </row>
    <row r="37" spans="1:23" x14ac:dyDescent="0.3">
      <c r="A37" s="66">
        <v>11</v>
      </c>
      <c r="B37" s="67"/>
      <c r="C37" s="67"/>
      <c r="D37" s="67"/>
      <c r="E37" s="67"/>
      <c r="F37" s="68"/>
      <c r="G37" s="67"/>
      <c r="H37" s="69"/>
      <c r="I37" s="70"/>
      <c r="J37" s="103"/>
      <c r="K37" s="67"/>
      <c r="L37" s="67"/>
      <c r="M37" s="67"/>
      <c r="N37" s="72"/>
      <c r="O37" s="73"/>
      <c r="P37" s="67"/>
      <c r="Q37" s="67"/>
      <c r="R37" s="74"/>
      <c r="S37" s="67"/>
      <c r="T37" s="67"/>
      <c r="U37" s="74"/>
      <c r="V37" s="67"/>
      <c r="W37" s="75"/>
    </row>
    <row r="38" spans="1:23" x14ac:dyDescent="0.3">
      <c r="A38" s="66">
        <v>12</v>
      </c>
      <c r="B38" s="67"/>
      <c r="C38" s="67"/>
      <c r="D38" s="67"/>
      <c r="E38" s="67"/>
      <c r="F38" s="68"/>
      <c r="G38" s="67"/>
      <c r="H38" s="69"/>
      <c r="I38" s="70"/>
      <c r="J38" s="103"/>
      <c r="K38" s="67"/>
      <c r="L38" s="67"/>
      <c r="M38" s="67"/>
      <c r="N38" s="72"/>
      <c r="O38" s="73"/>
      <c r="P38" s="67"/>
      <c r="Q38" s="67"/>
      <c r="R38" s="74"/>
      <c r="S38" s="67"/>
      <c r="T38" s="67"/>
      <c r="U38" s="74"/>
      <c r="V38" s="67"/>
      <c r="W38" s="75"/>
    </row>
    <row r="39" spans="1:23" x14ac:dyDescent="0.3">
      <c r="A39" s="66">
        <v>13</v>
      </c>
      <c r="B39" s="67"/>
      <c r="C39" s="67"/>
      <c r="D39" s="67"/>
      <c r="E39" s="67"/>
      <c r="F39" s="68"/>
      <c r="G39" s="67"/>
      <c r="H39" s="69"/>
      <c r="I39" s="70"/>
      <c r="J39" s="103"/>
      <c r="K39" s="67"/>
      <c r="L39" s="67"/>
      <c r="M39" s="67"/>
      <c r="N39" s="72"/>
      <c r="O39" s="73"/>
      <c r="P39" s="67"/>
      <c r="Q39" s="67"/>
      <c r="R39" s="74"/>
      <c r="S39" s="67"/>
      <c r="T39" s="67"/>
      <c r="U39" s="74"/>
      <c r="V39" s="67"/>
      <c r="W39" s="75"/>
    </row>
    <row r="40" spans="1:23" x14ac:dyDescent="0.3">
      <c r="A40" s="66">
        <v>14</v>
      </c>
      <c r="B40" s="67"/>
      <c r="C40" s="67"/>
      <c r="D40" s="67"/>
      <c r="E40" s="67"/>
      <c r="F40" s="68"/>
      <c r="G40" s="67"/>
      <c r="H40" s="69"/>
      <c r="I40" s="70"/>
      <c r="J40" s="103"/>
      <c r="K40" s="67"/>
      <c r="L40" s="67"/>
      <c r="M40" s="67"/>
      <c r="N40" s="72"/>
      <c r="O40" s="73"/>
      <c r="P40" s="67"/>
      <c r="Q40" s="67"/>
      <c r="R40" s="74"/>
      <c r="S40" s="67"/>
      <c r="T40" s="67"/>
      <c r="U40" s="74"/>
      <c r="V40" s="67"/>
      <c r="W40" s="75"/>
    </row>
    <row r="41" spans="1:23" x14ac:dyDescent="0.3">
      <c r="A41" s="66">
        <v>15</v>
      </c>
      <c r="B41" s="67"/>
      <c r="C41" s="67"/>
      <c r="D41" s="67"/>
      <c r="E41" s="67"/>
      <c r="F41" s="68"/>
      <c r="G41" s="67"/>
      <c r="H41" s="69"/>
      <c r="I41" s="70"/>
      <c r="J41" s="103"/>
      <c r="K41" s="67"/>
      <c r="L41" s="67"/>
      <c r="M41" s="67"/>
      <c r="N41" s="72"/>
      <c r="O41" s="73"/>
      <c r="P41" s="67"/>
      <c r="Q41" s="67"/>
      <c r="R41" s="74"/>
      <c r="S41" s="67"/>
      <c r="T41" s="67"/>
      <c r="U41" s="74"/>
      <c r="V41" s="67"/>
      <c r="W41" s="75"/>
    </row>
    <row r="42" spans="1:23" x14ac:dyDescent="0.3">
      <c r="A42" s="66">
        <v>16</v>
      </c>
      <c r="B42" s="67"/>
      <c r="C42" s="67"/>
      <c r="D42" s="67"/>
      <c r="E42" s="67"/>
      <c r="F42" s="68"/>
      <c r="G42" s="67"/>
      <c r="H42" s="69"/>
      <c r="I42" s="70"/>
      <c r="J42" s="103"/>
      <c r="K42" s="67"/>
      <c r="L42" s="67"/>
      <c r="M42" s="67"/>
      <c r="N42" s="72"/>
      <c r="O42" s="73"/>
      <c r="P42" s="67"/>
      <c r="Q42" s="67"/>
      <c r="R42" s="74"/>
      <c r="S42" s="67"/>
      <c r="T42" s="67"/>
      <c r="U42" s="74"/>
      <c r="V42" s="67"/>
      <c r="W42" s="75"/>
    </row>
    <row r="43" spans="1:23" x14ac:dyDescent="0.3">
      <c r="A43" s="66">
        <v>17</v>
      </c>
      <c r="B43" s="67"/>
      <c r="C43" s="67"/>
      <c r="D43" s="67"/>
      <c r="E43" s="67"/>
      <c r="F43" s="68"/>
      <c r="G43" s="67"/>
      <c r="H43" s="69"/>
      <c r="I43" s="70"/>
      <c r="J43" s="103"/>
      <c r="K43" s="67"/>
      <c r="L43" s="67"/>
      <c r="M43" s="67"/>
      <c r="N43" s="72"/>
      <c r="O43" s="73"/>
      <c r="P43" s="67"/>
      <c r="Q43" s="67"/>
      <c r="R43" s="74"/>
      <c r="S43" s="67"/>
      <c r="T43" s="67"/>
      <c r="U43" s="74"/>
      <c r="V43" s="67"/>
      <c r="W43" s="75"/>
    </row>
    <row r="44" spans="1:23" x14ac:dyDescent="0.3">
      <c r="A44" s="66">
        <v>18</v>
      </c>
      <c r="B44" s="67"/>
      <c r="C44" s="67"/>
      <c r="D44" s="67"/>
      <c r="E44" s="67"/>
      <c r="F44" s="68"/>
      <c r="G44" s="67"/>
      <c r="H44" s="69"/>
      <c r="I44" s="70"/>
      <c r="J44" s="103"/>
      <c r="K44" s="67"/>
      <c r="L44" s="67"/>
      <c r="M44" s="67"/>
      <c r="N44" s="72"/>
      <c r="O44" s="73"/>
      <c r="P44" s="67"/>
      <c r="Q44" s="67"/>
      <c r="R44" s="74"/>
      <c r="S44" s="67"/>
      <c r="T44" s="67"/>
      <c r="U44" s="74"/>
      <c r="V44" s="67"/>
      <c r="W44" s="75"/>
    </row>
    <row r="45" spans="1:23" x14ac:dyDescent="0.3">
      <c r="A45" s="66">
        <v>19</v>
      </c>
      <c r="B45" s="67"/>
      <c r="C45" s="67"/>
      <c r="D45" s="67"/>
      <c r="E45" s="67"/>
      <c r="F45" s="68"/>
      <c r="G45" s="67"/>
      <c r="H45" s="69"/>
      <c r="I45" s="70"/>
      <c r="J45" s="103"/>
      <c r="K45" s="67"/>
      <c r="L45" s="67"/>
      <c r="M45" s="67"/>
      <c r="N45" s="72"/>
      <c r="O45" s="73"/>
      <c r="P45" s="67"/>
      <c r="Q45" s="67"/>
      <c r="R45" s="74"/>
      <c r="S45" s="67"/>
      <c r="T45" s="67"/>
      <c r="U45" s="74"/>
      <c r="V45" s="67"/>
      <c r="W45" s="75"/>
    </row>
    <row r="46" spans="1:23" x14ac:dyDescent="0.3">
      <c r="A46" s="66">
        <v>20</v>
      </c>
      <c r="B46" s="67"/>
      <c r="C46" s="67"/>
      <c r="D46" s="67"/>
      <c r="E46" s="67"/>
      <c r="F46" s="68"/>
      <c r="G46" s="67"/>
      <c r="H46" s="69"/>
      <c r="I46" s="70"/>
      <c r="J46" s="103"/>
      <c r="K46" s="67"/>
      <c r="L46" s="67"/>
      <c r="M46" s="67"/>
      <c r="N46" s="72"/>
      <c r="O46" s="73"/>
      <c r="P46" s="67"/>
      <c r="Q46" s="67"/>
      <c r="R46" s="74"/>
      <c r="S46" s="67"/>
      <c r="T46" s="67"/>
      <c r="U46" s="74"/>
      <c r="V46" s="67"/>
      <c r="W46" s="75"/>
    </row>
    <row r="47" spans="1:23" x14ac:dyDescent="0.3">
      <c r="A47" s="66">
        <v>21</v>
      </c>
      <c r="B47" s="67"/>
      <c r="C47" s="67"/>
      <c r="D47" s="67"/>
      <c r="E47" s="67"/>
      <c r="F47" s="68"/>
      <c r="G47" s="67"/>
      <c r="H47" s="69"/>
      <c r="I47" s="70"/>
      <c r="J47" s="103"/>
      <c r="K47" s="67"/>
      <c r="L47" s="67"/>
      <c r="M47" s="67"/>
      <c r="N47" s="72"/>
      <c r="O47" s="73"/>
      <c r="P47" s="67"/>
      <c r="Q47" s="67"/>
      <c r="R47" s="74"/>
      <c r="S47" s="67"/>
      <c r="T47" s="67"/>
      <c r="U47" s="74"/>
      <c r="V47" s="67"/>
      <c r="W47" s="75"/>
    </row>
    <row r="48" spans="1:23" x14ac:dyDescent="0.3">
      <c r="A48" s="66">
        <v>22</v>
      </c>
      <c r="B48" s="67"/>
      <c r="C48" s="67"/>
      <c r="D48" s="67"/>
      <c r="E48" s="67"/>
      <c r="F48" s="68"/>
      <c r="G48" s="67"/>
      <c r="H48" s="69"/>
      <c r="I48" s="70"/>
      <c r="J48" s="103"/>
      <c r="K48" s="67"/>
      <c r="L48" s="67"/>
      <c r="M48" s="67"/>
      <c r="N48" s="72"/>
      <c r="O48" s="73"/>
      <c r="P48" s="67"/>
      <c r="Q48" s="67"/>
      <c r="R48" s="74"/>
      <c r="S48" s="67"/>
      <c r="T48" s="67"/>
      <c r="U48" s="74"/>
      <c r="V48" s="67"/>
      <c r="W48" s="75"/>
    </row>
    <row r="49" spans="1:23" x14ac:dyDescent="0.3">
      <c r="A49" s="66">
        <v>23</v>
      </c>
      <c r="B49" s="67"/>
      <c r="C49" s="67"/>
      <c r="D49" s="67"/>
      <c r="E49" s="67"/>
      <c r="F49" s="68"/>
      <c r="G49" s="67"/>
      <c r="H49" s="69"/>
      <c r="I49" s="70"/>
      <c r="J49" s="103"/>
      <c r="K49" s="67"/>
      <c r="L49" s="67"/>
      <c r="M49" s="67"/>
      <c r="N49" s="72"/>
      <c r="O49" s="73"/>
      <c r="P49" s="67"/>
      <c r="Q49" s="67"/>
      <c r="R49" s="74"/>
      <c r="S49" s="67"/>
      <c r="T49" s="67"/>
      <c r="U49" s="74"/>
      <c r="V49" s="67"/>
      <c r="W49" s="75"/>
    </row>
    <row r="50" spans="1:23" x14ac:dyDescent="0.3">
      <c r="A50" s="66">
        <v>24</v>
      </c>
      <c r="B50" s="67"/>
      <c r="C50" s="67"/>
      <c r="D50" s="67"/>
      <c r="E50" s="67"/>
      <c r="F50" s="68"/>
      <c r="G50" s="67"/>
      <c r="H50" s="69"/>
      <c r="I50" s="70"/>
      <c r="J50" s="103"/>
      <c r="K50" s="67"/>
      <c r="L50" s="67"/>
      <c r="M50" s="67"/>
      <c r="N50" s="72"/>
      <c r="O50" s="73"/>
      <c r="P50" s="67"/>
      <c r="Q50" s="67"/>
      <c r="R50" s="74"/>
      <c r="S50" s="67"/>
      <c r="T50" s="67"/>
      <c r="U50" s="74"/>
      <c r="V50" s="67"/>
      <c r="W50" s="75"/>
    </row>
    <row r="51" spans="1:23" x14ac:dyDescent="0.3">
      <c r="A51" s="66">
        <v>25</v>
      </c>
      <c r="B51" s="67"/>
      <c r="C51" s="67"/>
      <c r="D51" s="67"/>
      <c r="E51" s="67"/>
      <c r="F51" s="68"/>
      <c r="G51" s="67"/>
      <c r="H51" s="69"/>
      <c r="I51" s="70"/>
      <c r="J51" s="103"/>
      <c r="K51" s="67"/>
      <c r="L51" s="67"/>
      <c r="M51" s="67"/>
      <c r="N51" s="72"/>
      <c r="O51" s="73"/>
      <c r="P51" s="67"/>
      <c r="Q51" s="67"/>
      <c r="R51" s="74"/>
      <c r="S51" s="67"/>
      <c r="T51" s="67"/>
      <c r="U51" s="74"/>
      <c r="V51" s="67"/>
      <c r="W51" s="75"/>
    </row>
    <row r="52" spans="1:23" x14ac:dyDescent="0.3">
      <c r="A52" s="66">
        <v>26</v>
      </c>
      <c r="B52" s="67"/>
      <c r="C52" s="67"/>
      <c r="D52" s="67"/>
      <c r="E52" s="67"/>
      <c r="F52" s="68"/>
      <c r="G52" s="67"/>
      <c r="H52" s="69"/>
      <c r="I52" s="70"/>
      <c r="J52" s="103"/>
      <c r="K52" s="67"/>
      <c r="L52" s="67"/>
      <c r="M52" s="67"/>
      <c r="N52" s="72"/>
      <c r="O52" s="73"/>
      <c r="P52" s="67"/>
      <c r="Q52" s="67"/>
      <c r="R52" s="74"/>
      <c r="S52" s="67"/>
      <c r="T52" s="67"/>
      <c r="U52" s="74"/>
      <c r="V52" s="67"/>
      <c r="W52" s="75"/>
    </row>
    <row r="53" spans="1:23" x14ac:dyDescent="0.3">
      <c r="A53" s="66">
        <v>27</v>
      </c>
      <c r="B53" s="67"/>
      <c r="C53" s="67"/>
      <c r="D53" s="67"/>
      <c r="E53" s="67"/>
      <c r="F53" s="68"/>
      <c r="G53" s="67"/>
      <c r="H53" s="69"/>
      <c r="I53" s="70"/>
      <c r="J53" s="103"/>
      <c r="K53" s="67"/>
      <c r="L53" s="67"/>
      <c r="M53" s="67"/>
      <c r="N53" s="72"/>
      <c r="O53" s="73"/>
      <c r="P53" s="67"/>
      <c r="Q53" s="67"/>
      <c r="R53" s="74"/>
      <c r="S53" s="67"/>
      <c r="T53" s="67"/>
      <c r="U53" s="74"/>
      <c r="V53" s="67"/>
      <c r="W53" s="75"/>
    </row>
    <row r="54" spans="1:23" x14ac:dyDescent="0.3">
      <c r="A54" s="66">
        <v>28</v>
      </c>
      <c r="B54" s="67"/>
      <c r="C54" s="67"/>
      <c r="D54" s="67"/>
      <c r="E54" s="67"/>
      <c r="F54" s="68"/>
      <c r="G54" s="67"/>
      <c r="H54" s="69"/>
      <c r="I54" s="70"/>
      <c r="J54" s="103"/>
      <c r="K54" s="67"/>
      <c r="L54" s="67"/>
      <c r="M54" s="67"/>
      <c r="N54" s="72"/>
      <c r="O54" s="73"/>
      <c r="P54" s="67"/>
      <c r="Q54" s="67"/>
      <c r="R54" s="74"/>
      <c r="S54" s="67"/>
      <c r="T54" s="67"/>
      <c r="U54" s="74"/>
      <c r="V54" s="67"/>
      <c r="W54" s="75"/>
    </row>
    <row r="55" spans="1:23" x14ac:dyDescent="0.3">
      <c r="A55" s="66">
        <v>29</v>
      </c>
      <c r="B55" s="67"/>
      <c r="C55" s="67"/>
      <c r="D55" s="67"/>
      <c r="E55" s="67"/>
      <c r="F55" s="68"/>
      <c r="G55" s="67"/>
      <c r="H55" s="69"/>
      <c r="I55" s="70"/>
      <c r="J55" s="103"/>
      <c r="K55" s="67"/>
      <c r="L55" s="67"/>
      <c r="M55" s="67"/>
      <c r="N55" s="72"/>
      <c r="O55" s="73"/>
      <c r="P55" s="67"/>
      <c r="Q55" s="67"/>
      <c r="R55" s="74"/>
      <c r="S55" s="67"/>
      <c r="T55" s="67"/>
      <c r="U55" s="74"/>
      <c r="V55" s="67"/>
      <c r="W55" s="75"/>
    </row>
    <row r="56" spans="1:23" x14ac:dyDescent="0.3">
      <c r="A56" s="66">
        <v>30</v>
      </c>
      <c r="B56" s="67"/>
      <c r="C56" s="67"/>
      <c r="D56" s="67"/>
      <c r="E56" s="67"/>
      <c r="F56" s="68"/>
      <c r="G56" s="67"/>
      <c r="H56" s="69"/>
      <c r="I56" s="70"/>
      <c r="J56" s="103"/>
      <c r="K56" s="67"/>
      <c r="L56" s="67"/>
      <c r="M56" s="67"/>
      <c r="N56" s="72"/>
      <c r="O56" s="73"/>
      <c r="P56" s="67"/>
      <c r="Q56" s="67"/>
      <c r="R56" s="74"/>
      <c r="S56" s="67"/>
      <c r="T56" s="67"/>
      <c r="U56" s="74"/>
      <c r="V56" s="67"/>
      <c r="W56" s="75"/>
    </row>
    <row r="57" spans="1:23" x14ac:dyDescent="0.3">
      <c r="A57" s="66">
        <v>31</v>
      </c>
      <c r="B57" s="67"/>
      <c r="C57" s="67"/>
      <c r="D57" s="67"/>
      <c r="E57" s="67"/>
      <c r="F57" s="68"/>
      <c r="G57" s="67"/>
      <c r="H57" s="69"/>
      <c r="I57" s="70"/>
      <c r="J57" s="103"/>
      <c r="K57" s="67"/>
      <c r="L57" s="67"/>
      <c r="M57" s="67"/>
      <c r="N57" s="72"/>
      <c r="O57" s="73"/>
      <c r="P57" s="67"/>
      <c r="Q57" s="67"/>
      <c r="R57" s="74"/>
      <c r="S57" s="67"/>
      <c r="T57" s="67"/>
      <c r="U57" s="74"/>
      <c r="V57" s="67"/>
      <c r="W57" s="75"/>
    </row>
    <row r="58" spans="1:23" x14ac:dyDescent="0.3">
      <c r="A58" s="66">
        <v>32</v>
      </c>
      <c r="B58" s="67"/>
      <c r="C58" s="67"/>
      <c r="D58" s="67"/>
      <c r="E58" s="67"/>
      <c r="F58" s="68"/>
      <c r="G58" s="67"/>
      <c r="H58" s="69"/>
      <c r="I58" s="70"/>
      <c r="J58" s="103"/>
      <c r="K58" s="67"/>
      <c r="L58" s="67"/>
      <c r="M58" s="67"/>
      <c r="N58" s="72"/>
      <c r="O58" s="73"/>
      <c r="P58" s="67"/>
      <c r="Q58" s="67"/>
      <c r="R58" s="74"/>
      <c r="S58" s="67"/>
      <c r="T58" s="67"/>
      <c r="U58" s="74"/>
      <c r="V58" s="67"/>
      <c r="W58" s="75"/>
    </row>
    <row r="59" spans="1:23" x14ac:dyDescent="0.3">
      <c r="A59" s="66">
        <v>33</v>
      </c>
      <c r="B59" s="67"/>
      <c r="C59" s="67"/>
      <c r="D59" s="67"/>
      <c r="E59" s="67"/>
      <c r="F59" s="77"/>
      <c r="G59" s="67"/>
      <c r="H59" s="69"/>
      <c r="I59" s="70"/>
      <c r="J59" s="103"/>
      <c r="K59" s="67"/>
      <c r="L59" s="67"/>
      <c r="M59" s="67"/>
      <c r="N59" s="72"/>
      <c r="O59" s="73"/>
      <c r="P59" s="67"/>
      <c r="Q59" s="67"/>
      <c r="R59" s="74"/>
      <c r="S59" s="67"/>
      <c r="T59" s="67"/>
      <c r="U59" s="74"/>
      <c r="V59" s="67"/>
      <c r="W59" s="75"/>
    </row>
    <row r="60" spans="1:23" x14ac:dyDescent="0.3">
      <c r="A60" s="66">
        <v>34</v>
      </c>
      <c r="B60" s="67"/>
      <c r="C60" s="67"/>
      <c r="D60" s="67"/>
      <c r="E60" s="67"/>
      <c r="F60" s="77"/>
      <c r="G60" s="67"/>
      <c r="H60" s="69"/>
      <c r="I60" s="70"/>
      <c r="J60" s="103"/>
      <c r="K60" s="67"/>
      <c r="L60" s="67"/>
      <c r="M60" s="67"/>
      <c r="N60" s="72"/>
      <c r="O60" s="73"/>
      <c r="P60" s="67"/>
      <c r="Q60" s="67"/>
      <c r="R60" s="74"/>
      <c r="S60" s="67"/>
      <c r="T60" s="67"/>
      <c r="U60" s="74"/>
      <c r="V60" s="67"/>
      <c r="W60" s="75"/>
    </row>
    <row r="61" spans="1:23" x14ac:dyDescent="0.3">
      <c r="A61" s="66">
        <v>35</v>
      </c>
      <c r="B61" s="67"/>
      <c r="C61" s="67"/>
      <c r="D61" s="67"/>
      <c r="E61" s="67"/>
      <c r="F61" s="77"/>
      <c r="G61" s="67"/>
      <c r="H61" s="69"/>
      <c r="I61" s="70"/>
      <c r="J61" s="103"/>
      <c r="K61" s="67"/>
      <c r="L61" s="67"/>
      <c r="M61" s="67"/>
      <c r="N61" s="72"/>
      <c r="O61" s="73"/>
      <c r="P61" s="67"/>
      <c r="Q61" s="67"/>
      <c r="R61" s="74"/>
      <c r="S61" s="67"/>
      <c r="T61" s="67"/>
      <c r="U61" s="74"/>
      <c r="V61" s="67"/>
      <c r="W61" s="75"/>
    </row>
    <row r="62" spans="1:23" x14ac:dyDescent="0.3">
      <c r="A62" s="66">
        <v>36</v>
      </c>
      <c r="B62" s="67"/>
      <c r="C62" s="67"/>
      <c r="D62" s="67"/>
      <c r="E62" s="67"/>
      <c r="F62" s="77"/>
      <c r="G62" s="67"/>
      <c r="H62" s="69"/>
      <c r="I62" s="70"/>
      <c r="J62" s="103"/>
      <c r="K62" s="67"/>
      <c r="L62" s="67"/>
      <c r="M62" s="67"/>
      <c r="N62" s="72"/>
      <c r="O62" s="73"/>
      <c r="P62" s="67"/>
      <c r="Q62" s="67"/>
      <c r="R62" s="74"/>
      <c r="S62" s="67"/>
      <c r="T62" s="67"/>
      <c r="U62" s="74"/>
      <c r="V62" s="67"/>
      <c r="W62" s="75"/>
    </row>
    <row r="63" spans="1:23" x14ac:dyDescent="0.3">
      <c r="A63" s="66">
        <v>37</v>
      </c>
      <c r="B63" s="67"/>
      <c r="C63" s="67"/>
      <c r="D63" s="67"/>
      <c r="E63" s="67"/>
      <c r="F63" s="77"/>
      <c r="G63" s="67"/>
      <c r="H63" s="69"/>
      <c r="I63" s="70"/>
      <c r="J63" s="103"/>
      <c r="K63" s="67"/>
      <c r="L63" s="67"/>
      <c r="M63" s="67"/>
      <c r="N63" s="72"/>
      <c r="O63" s="73"/>
      <c r="P63" s="67"/>
      <c r="Q63" s="67"/>
      <c r="R63" s="74"/>
      <c r="S63" s="67"/>
      <c r="T63" s="67"/>
      <c r="U63" s="74"/>
      <c r="V63" s="67"/>
      <c r="W63" s="75"/>
    </row>
    <row r="64" spans="1:23" x14ac:dyDescent="0.3">
      <c r="A64" s="66">
        <v>38</v>
      </c>
      <c r="B64" s="67"/>
      <c r="C64" s="67"/>
      <c r="D64" s="67"/>
      <c r="E64" s="67"/>
      <c r="F64" s="77"/>
      <c r="G64" s="67"/>
      <c r="H64" s="69"/>
      <c r="I64" s="70"/>
      <c r="J64" s="103"/>
      <c r="K64" s="67"/>
      <c r="L64" s="67"/>
      <c r="M64" s="67"/>
      <c r="N64" s="72"/>
      <c r="O64" s="73"/>
      <c r="P64" s="67"/>
      <c r="Q64" s="67"/>
      <c r="R64" s="74"/>
      <c r="S64" s="67"/>
      <c r="T64" s="67"/>
      <c r="U64" s="74"/>
      <c r="V64" s="67"/>
      <c r="W64" s="75"/>
    </row>
    <row r="65" spans="1:23" x14ac:dyDescent="0.3">
      <c r="A65" s="66">
        <v>39</v>
      </c>
      <c r="B65" s="67"/>
      <c r="C65" s="67"/>
      <c r="D65" s="67"/>
      <c r="E65" s="67"/>
      <c r="F65" s="77"/>
      <c r="G65" s="67"/>
      <c r="H65" s="69"/>
      <c r="I65" s="70"/>
      <c r="J65" s="103"/>
      <c r="K65" s="67"/>
      <c r="L65" s="67"/>
      <c r="M65" s="67"/>
      <c r="N65" s="72"/>
      <c r="O65" s="73"/>
      <c r="P65" s="67"/>
      <c r="Q65" s="67"/>
      <c r="R65" s="74"/>
      <c r="S65" s="67"/>
      <c r="T65" s="67"/>
      <c r="U65" s="74"/>
      <c r="V65" s="67"/>
      <c r="W65" s="75"/>
    </row>
    <row r="66" spans="1:23" x14ac:dyDescent="0.3">
      <c r="A66" s="66">
        <v>40</v>
      </c>
      <c r="B66" s="67"/>
      <c r="C66" s="67"/>
      <c r="D66" s="67"/>
      <c r="E66" s="67"/>
      <c r="F66" s="77"/>
      <c r="G66" s="67"/>
      <c r="H66" s="69"/>
      <c r="I66" s="70"/>
      <c r="J66" s="103"/>
      <c r="K66" s="67"/>
      <c r="L66" s="67"/>
      <c r="M66" s="67"/>
      <c r="N66" s="72"/>
      <c r="O66" s="73"/>
      <c r="P66" s="67"/>
      <c r="Q66" s="67"/>
      <c r="R66" s="74"/>
      <c r="S66" s="67"/>
      <c r="T66" s="67"/>
      <c r="U66" s="74"/>
      <c r="V66" s="67"/>
      <c r="W66" s="75"/>
    </row>
    <row r="67" spans="1:23" x14ac:dyDescent="0.3">
      <c r="A67" s="66">
        <v>41</v>
      </c>
      <c r="B67" s="67"/>
      <c r="C67" s="67"/>
      <c r="D67" s="67"/>
      <c r="E67" s="67"/>
      <c r="F67" s="77"/>
      <c r="G67" s="67"/>
      <c r="H67" s="69"/>
      <c r="I67" s="70"/>
      <c r="J67" s="103"/>
      <c r="K67" s="67"/>
      <c r="L67" s="67"/>
      <c r="M67" s="67"/>
      <c r="N67" s="72"/>
      <c r="O67" s="73"/>
      <c r="P67" s="67"/>
      <c r="Q67" s="67"/>
      <c r="R67" s="74"/>
      <c r="S67" s="67"/>
      <c r="T67" s="67"/>
      <c r="U67" s="74"/>
      <c r="V67" s="67"/>
      <c r="W67" s="75"/>
    </row>
    <row r="68" spans="1:23" x14ac:dyDescent="0.3">
      <c r="A68" s="66">
        <v>42</v>
      </c>
      <c r="B68" s="67"/>
      <c r="C68" s="67"/>
      <c r="D68" s="67"/>
      <c r="E68" s="67"/>
      <c r="F68" s="77"/>
      <c r="G68" s="67"/>
      <c r="H68" s="69"/>
      <c r="I68" s="70"/>
      <c r="J68" s="103"/>
      <c r="K68" s="67"/>
      <c r="L68" s="67"/>
      <c r="M68" s="67"/>
      <c r="N68" s="72"/>
      <c r="O68" s="73"/>
      <c r="P68" s="67"/>
      <c r="Q68" s="67"/>
      <c r="R68" s="74"/>
      <c r="S68" s="67"/>
      <c r="T68" s="67"/>
      <c r="U68" s="74"/>
      <c r="V68" s="67"/>
      <c r="W68" s="75"/>
    </row>
    <row r="69" spans="1:23" x14ac:dyDescent="0.3">
      <c r="A69" s="66">
        <v>43</v>
      </c>
      <c r="B69" s="67"/>
      <c r="C69" s="67"/>
      <c r="D69" s="67"/>
      <c r="E69" s="67"/>
      <c r="F69" s="77"/>
      <c r="G69" s="67"/>
      <c r="H69" s="69"/>
      <c r="I69" s="70"/>
      <c r="J69" s="103"/>
      <c r="K69" s="67"/>
      <c r="L69" s="67"/>
      <c r="M69" s="67"/>
      <c r="N69" s="72"/>
      <c r="O69" s="73"/>
      <c r="P69" s="67"/>
      <c r="Q69" s="67"/>
      <c r="R69" s="74"/>
      <c r="S69" s="67"/>
      <c r="T69" s="67"/>
      <c r="U69" s="74"/>
      <c r="V69" s="67"/>
      <c r="W69" s="75"/>
    </row>
    <row r="70" spans="1:23" x14ac:dyDescent="0.3">
      <c r="A70" s="66">
        <v>44</v>
      </c>
      <c r="B70" s="67"/>
      <c r="C70" s="67"/>
      <c r="D70" s="67"/>
      <c r="E70" s="67"/>
      <c r="F70" s="77"/>
      <c r="G70" s="67"/>
      <c r="H70" s="69"/>
      <c r="I70" s="70"/>
      <c r="J70" s="103"/>
      <c r="K70" s="67"/>
      <c r="L70" s="67"/>
      <c r="M70" s="67"/>
      <c r="N70" s="72"/>
      <c r="O70" s="73"/>
      <c r="P70" s="67"/>
      <c r="Q70" s="67"/>
      <c r="R70" s="74"/>
      <c r="S70" s="67"/>
      <c r="T70" s="67"/>
      <c r="U70" s="74"/>
      <c r="V70" s="67"/>
      <c r="W70" s="75"/>
    </row>
    <row r="71" spans="1:23" x14ac:dyDescent="0.3">
      <c r="A71" s="66">
        <v>45</v>
      </c>
      <c r="B71" s="67"/>
      <c r="C71" s="67"/>
      <c r="D71" s="67"/>
      <c r="E71" s="67"/>
      <c r="F71" s="77"/>
      <c r="G71" s="67"/>
      <c r="H71" s="69"/>
      <c r="I71" s="70"/>
      <c r="J71" s="103"/>
      <c r="K71" s="67"/>
      <c r="L71" s="67"/>
      <c r="M71" s="67"/>
      <c r="N71" s="72"/>
      <c r="O71" s="73"/>
      <c r="P71" s="67"/>
      <c r="Q71" s="67"/>
      <c r="R71" s="74"/>
      <c r="S71" s="67"/>
      <c r="T71" s="67"/>
      <c r="U71" s="74"/>
      <c r="V71" s="67"/>
      <c r="W71" s="75"/>
    </row>
    <row r="72" spans="1:23" x14ac:dyDescent="0.3">
      <c r="A72" s="66">
        <v>46</v>
      </c>
      <c r="B72" s="67"/>
      <c r="C72" s="67"/>
      <c r="D72" s="67"/>
      <c r="E72" s="67"/>
      <c r="F72" s="77"/>
      <c r="G72" s="67"/>
      <c r="H72" s="69"/>
      <c r="I72" s="70"/>
      <c r="J72" s="103"/>
      <c r="K72" s="67"/>
      <c r="L72" s="67"/>
      <c r="M72" s="67"/>
      <c r="N72" s="72"/>
      <c r="O72" s="73"/>
      <c r="P72" s="67"/>
      <c r="Q72" s="67"/>
      <c r="R72" s="74"/>
      <c r="S72" s="67"/>
      <c r="T72" s="67"/>
      <c r="U72" s="74"/>
      <c r="V72" s="67"/>
      <c r="W72" s="75"/>
    </row>
    <row r="73" spans="1:23" x14ac:dyDescent="0.3">
      <c r="A73" s="66">
        <v>47</v>
      </c>
      <c r="B73" s="67"/>
      <c r="C73" s="67"/>
      <c r="D73" s="67"/>
      <c r="E73" s="67"/>
      <c r="F73" s="77"/>
      <c r="G73" s="67"/>
      <c r="H73" s="69"/>
      <c r="I73" s="70"/>
      <c r="J73" s="103"/>
      <c r="K73" s="67"/>
      <c r="L73" s="67"/>
      <c r="M73" s="67"/>
      <c r="N73" s="72"/>
      <c r="O73" s="73"/>
      <c r="P73" s="67"/>
      <c r="Q73" s="67"/>
      <c r="R73" s="74"/>
      <c r="S73" s="67"/>
      <c r="T73" s="67"/>
      <c r="U73" s="74"/>
      <c r="V73" s="67"/>
      <c r="W73" s="75"/>
    </row>
    <row r="74" spans="1:23" x14ac:dyDescent="0.3">
      <c r="A74" s="66">
        <v>48</v>
      </c>
      <c r="B74" s="67"/>
      <c r="C74" s="67"/>
      <c r="D74" s="67"/>
      <c r="E74" s="67"/>
      <c r="F74" s="77"/>
      <c r="G74" s="67"/>
      <c r="H74" s="69"/>
      <c r="I74" s="70"/>
      <c r="J74" s="103"/>
      <c r="K74" s="67"/>
      <c r="L74" s="67"/>
      <c r="M74" s="67"/>
      <c r="N74" s="72"/>
      <c r="O74" s="73"/>
      <c r="P74" s="67"/>
      <c r="Q74" s="67"/>
      <c r="R74" s="74"/>
      <c r="S74" s="67"/>
      <c r="T74" s="67"/>
      <c r="U74" s="74"/>
      <c r="V74" s="67"/>
      <c r="W74" s="75"/>
    </row>
    <row r="75" spans="1:23" x14ac:dyDescent="0.3">
      <c r="A75" s="66">
        <v>49</v>
      </c>
      <c r="B75" s="67"/>
      <c r="C75" s="67"/>
      <c r="D75" s="67"/>
      <c r="E75" s="67"/>
      <c r="F75" s="77"/>
      <c r="G75" s="67"/>
      <c r="H75" s="69"/>
      <c r="I75" s="70"/>
      <c r="J75" s="103"/>
      <c r="K75" s="67"/>
      <c r="L75" s="67"/>
      <c r="M75" s="67"/>
      <c r="N75" s="72"/>
      <c r="O75" s="73"/>
      <c r="P75" s="67"/>
      <c r="Q75" s="67"/>
      <c r="R75" s="74"/>
      <c r="S75" s="67"/>
      <c r="T75" s="67"/>
      <c r="U75" s="74"/>
      <c r="V75" s="67"/>
      <c r="W75" s="75"/>
    </row>
    <row r="76" spans="1:23" x14ac:dyDescent="0.3">
      <c r="A76" s="66">
        <v>50</v>
      </c>
      <c r="B76" s="67"/>
      <c r="C76" s="67"/>
      <c r="D76" s="67"/>
      <c r="E76" s="67"/>
      <c r="F76" s="77"/>
      <c r="G76" s="67"/>
      <c r="H76" s="69"/>
      <c r="I76" s="70"/>
      <c r="J76" s="103"/>
      <c r="K76" s="67"/>
      <c r="L76" s="67"/>
      <c r="M76" s="67"/>
      <c r="N76" s="72"/>
      <c r="O76" s="73"/>
      <c r="P76" s="67"/>
      <c r="Q76" s="67"/>
      <c r="R76" s="74"/>
      <c r="S76" s="67"/>
      <c r="T76" s="67"/>
      <c r="U76" s="74"/>
      <c r="V76" s="67"/>
      <c r="W76" s="75"/>
    </row>
    <row r="77" spans="1:23" x14ac:dyDescent="0.3">
      <c r="A77" s="66">
        <v>51</v>
      </c>
      <c r="B77" s="67"/>
      <c r="C77" s="67"/>
      <c r="D77" s="67"/>
      <c r="E77" s="67"/>
      <c r="F77" s="77"/>
      <c r="G77" s="67"/>
      <c r="H77" s="69"/>
      <c r="I77" s="70"/>
      <c r="J77" s="103"/>
      <c r="K77" s="67"/>
      <c r="L77" s="67"/>
      <c r="M77" s="67"/>
      <c r="N77" s="72"/>
      <c r="O77" s="73"/>
      <c r="P77" s="67"/>
      <c r="Q77" s="67"/>
      <c r="R77" s="74"/>
      <c r="S77" s="67"/>
      <c r="T77" s="67"/>
      <c r="U77" s="74"/>
      <c r="V77" s="67"/>
      <c r="W77" s="75"/>
    </row>
    <row r="78" spans="1:23" x14ac:dyDescent="0.3">
      <c r="A78" s="66">
        <v>52</v>
      </c>
      <c r="B78" s="67"/>
      <c r="C78" s="67"/>
      <c r="D78" s="67"/>
      <c r="E78" s="67"/>
      <c r="F78" s="77"/>
      <c r="G78" s="67"/>
      <c r="H78" s="69"/>
      <c r="I78" s="70"/>
      <c r="J78" s="103"/>
      <c r="K78" s="67"/>
      <c r="L78" s="67"/>
      <c r="M78" s="67"/>
      <c r="N78" s="72"/>
      <c r="O78" s="73"/>
      <c r="P78" s="67"/>
      <c r="Q78" s="67"/>
      <c r="R78" s="74"/>
      <c r="S78" s="67"/>
      <c r="T78" s="67"/>
      <c r="U78" s="74"/>
      <c r="V78" s="67"/>
      <c r="W78" s="75"/>
    </row>
    <row r="79" spans="1:23" x14ac:dyDescent="0.3">
      <c r="A79" s="66">
        <v>53</v>
      </c>
      <c r="B79" s="67"/>
      <c r="C79" s="67"/>
      <c r="D79" s="67"/>
      <c r="E79" s="67"/>
      <c r="F79" s="77"/>
      <c r="G79" s="67"/>
      <c r="H79" s="69"/>
      <c r="I79" s="70"/>
      <c r="J79" s="103"/>
      <c r="K79" s="67"/>
      <c r="L79" s="67"/>
      <c r="M79" s="67"/>
      <c r="N79" s="72"/>
      <c r="O79" s="73"/>
      <c r="P79" s="67"/>
      <c r="Q79" s="67"/>
      <c r="R79" s="74"/>
      <c r="S79" s="67"/>
      <c r="T79" s="67"/>
      <c r="U79" s="74"/>
      <c r="V79" s="67"/>
      <c r="W79" s="75"/>
    </row>
    <row r="80" spans="1:23" x14ac:dyDescent="0.3">
      <c r="A80" s="66">
        <v>54</v>
      </c>
      <c r="B80" s="67"/>
      <c r="C80" s="67"/>
      <c r="D80" s="67"/>
      <c r="E80" s="67"/>
      <c r="F80" s="77"/>
      <c r="G80" s="67"/>
      <c r="H80" s="69"/>
      <c r="I80" s="70"/>
      <c r="J80" s="103"/>
      <c r="K80" s="67"/>
      <c r="L80" s="67"/>
      <c r="M80" s="67"/>
      <c r="N80" s="72"/>
      <c r="O80" s="73"/>
      <c r="P80" s="67"/>
      <c r="Q80" s="67"/>
      <c r="R80" s="74"/>
      <c r="S80" s="67"/>
      <c r="T80" s="67"/>
      <c r="U80" s="74"/>
      <c r="V80" s="67"/>
      <c r="W80" s="75"/>
    </row>
    <row r="81" spans="1:23" x14ac:dyDescent="0.3">
      <c r="A81" s="66">
        <v>55</v>
      </c>
      <c r="B81" s="67"/>
      <c r="C81" s="67"/>
      <c r="D81" s="67"/>
      <c r="E81" s="67"/>
      <c r="F81" s="77"/>
      <c r="G81" s="67"/>
      <c r="H81" s="69"/>
      <c r="I81" s="70"/>
      <c r="J81" s="103"/>
      <c r="K81" s="67"/>
      <c r="L81" s="67"/>
      <c r="M81" s="67"/>
      <c r="N81" s="72"/>
      <c r="O81" s="73"/>
      <c r="P81" s="67"/>
      <c r="Q81" s="67"/>
      <c r="R81" s="74"/>
      <c r="S81" s="67"/>
      <c r="T81" s="67"/>
      <c r="U81" s="74"/>
      <c r="V81" s="67"/>
      <c r="W81" s="75"/>
    </row>
    <row r="82" spans="1:23" x14ac:dyDescent="0.3">
      <c r="A82" s="66">
        <v>56</v>
      </c>
      <c r="B82" s="67"/>
      <c r="C82" s="67"/>
      <c r="D82" s="67"/>
      <c r="E82" s="67"/>
      <c r="F82" s="77"/>
      <c r="G82" s="67"/>
      <c r="H82" s="69"/>
      <c r="I82" s="70"/>
      <c r="J82" s="103"/>
      <c r="K82" s="67"/>
      <c r="L82" s="67"/>
      <c r="M82" s="67"/>
      <c r="N82" s="72"/>
      <c r="O82" s="73"/>
      <c r="P82" s="67"/>
      <c r="Q82" s="67"/>
      <c r="R82" s="74"/>
      <c r="S82" s="67"/>
      <c r="T82" s="67"/>
      <c r="U82" s="74"/>
      <c r="V82" s="67"/>
      <c r="W82" s="75"/>
    </row>
    <row r="83" spans="1:23" x14ac:dyDescent="0.3">
      <c r="A83" s="66">
        <v>57</v>
      </c>
      <c r="B83" s="67"/>
      <c r="C83" s="67"/>
      <c r="D83" s="67"/>
      <c r="E83" s="67"/>
      <c r="F83" s="77"/>
      <c r="G83" s="67"/>
      <c r="H83" s="69"/>
      <c r="I83" s="70"/>
      <c r="J83" s="103"/>
      <c r="K83" s="67"/>
      <c r="L83" s="67"/>
      <c r="M83" s="67"/>
      <c r="N83" s="72"/>
      <c r="O83" s="73"/>
      <c r="P83" s="67"/>
      <c r="Q83" s="67"/>
      <c r="R83" s="74"/>
      <c r="S83" s="67"/>
      <c r="T83" s="67"/>
      <c r="U83" s="74"/>
      <c r="V83" s="67"/>
      <c r="W83" s="75"/>
    </row>
    <row r="84" spans="1:23" x14ac:dyDescent="0.3">
      <c r="A84" s="66">
        <v>58</v>
      </c>
      <c r="B84" s="67"/>
      <c r="C84" s="67"/>
      <c r="D84" s="67"/>
      <c r="E84" s="67"/>
      <c r="F84" s="77"/>
      <c r="G84" s="67"/>
      <c r="H84" s="69"/>
      <c r="I84" s="70"/>
      <c r="J84" s="103"/>
      <c r="K84" s="67"/>
      <c r="L84" s="67"/>
      <c r="M84" s="67"/>
      <c r="N84" s="72"/>
      <c r="O84" s="73"/>
      <c r="P84" s="67"/>
      <c r="Q84" s="67"/>
      <c r="R84" s="74"/>
      <c r="S84" s="67"/>
      <c r="T84" s="67"/>
      <c r="U84" s="74"/>
      <c r="V84" s="67"/>
      <c r="W84" s="75"/>
    </row>
    <row r="85" spans="1:23" x14ac:dyDescent="0.3">
      <c r="A85" s="66">
        <v>59</v>
      </c>
      <c r="B85" s="67"/>
      <c r="C85" s="67"/>
      <c r="D85" s="67"/>
      <c r="E85" s="67"/>
      <c r="F85" s="77"/>
      <c r="G85" s="67"/>
      <c r="H85" s="69"/>
      <c r="I85" s="70"/>
      <c r="J85" s="103"/>
      <c r="K85" s="67"/>
      <c r="L85" s="67"/>
      <c r="M85" s="67"/>
      <c r="N85" s="72"/>
      <c r="O85" s="73"/>
      <c r="P85" s="67"/>
      <c r="Q85" s="67"/>
      <c r="R85" s="74"/>
      <c r="S85" s="67"/>
      <c r="T85" s="67"/>
      <c r="U85" s="74"/>
      <c r="V85" s="67"/>
      <c r="W85" s="75"/>
    </row>
    <row r="86" spans="1:23" x14ac:dyDescent="0.3">
      <c r="A86" s="66">
        <v>60</v>
      </c>
      <c r="B86" s="67"/>
      <c r="C86" s="67"/>
      <c r="D86" s="67"/>
      <c r="E86" s="67"/>
      <c r="F86" s="77"/>
      <c r="G86" s="67"/>
      <c r="H86" s="69"/>
      <c r="I86" s="70"/>
      <c r="J86" s="103"/>
      <c r="K86" s="67"/>
      <c r="L86" s="67"/>
      <c r="M86" s="67"/>
      <c r="N86" s="72"/>
      <c r="O86" s="73"/>
      <c r="P86" s="67"/>
      <c r="Q86" s="67"/>
      <c r="R86" s="74"/>
      <c r="S86" s="67"/>
      <c r="T86" s="67"/>
      <c r="U86" s="74"/>
      <c r="V86" s="67"/>
      <c r="W86" s="75"/>
    </row>
    <row r="87" spans="1:23" x14ac:dyDescent="0.3">
      <c r="A87" s="66">
        <v>61</v>
      </c>
      <c r="B87" s="67"/>
      <c r="C87" s="67"/>
      <c r="D87" s="67"/>
      <c r="E87" s="67"/>
      <c r="F87" s="77"/>
      <c r="G87" s="67"/>
      <c r="H87" s="69"/>
      <c r="I87" s="70"/>
      <c r="J87" s="103"/>
      <c r="K87" s="67"/>
      <c r="L87" s="67"/>
      <c r="M87" s="67"/>
      <c r="N87" s="72"/>
      <c r="O87" s="73"/>
      <c r="P87" s="67"/>
      <c r="Q87" s="67"/>
      <c r="R87" s="74"/>
      <c r="S87" s="67"/>
      <c r="T87" s="67"/>
      <c r="U87" s="74"/>
      <c r="V87" s="67"/>
      <c r="W87" s="75"/>
    </row>
    <row r="88" spans="1:23" x14ac:dyDescent="0.3">
      <c r="A88" s="66">
        <v>62</v>
      </c>
      <c r="B88" s="67"/>
      <c r="C88" s="67"/>
      <c r="D88" s="67"/>
      <c r="E88" s="67"/>
      <c r="F88" s="77"/>
      <c r="G88" s="67"/>
      <c r="H88" s="69"/>
      <c r="I88" s="70"/>
      <c r="J88" s="103"/>
      <c r="K88" s="67"/>
      <c r="L88" s="67"/>
      <c r="M88" s="67"/>
      <c r="N88" s="72"/>
      <c r="O88" s="73"/>
      <c r="P88" s="67"/>
      <c r="Q88" s="67"/>
      <c r="R88" s="74"/>
      <c r="S88" s="67"/>
      <c r="T88" s="67"/>
      <c r="U88" s="74"/>
      <c r="V88" s="67"/>
      <c r="W88" s="75"/>
    </row>
    <row r="89" spans="1:23" x14ac:dyDescent="0.3">
      <c r="A89" s="66">
        <v>63</v>
      </c>
      <c r="B89" s="67"/>
      <c r="C89" s="67"/>
      <c r="D89" s="67"/>
      <c r="E89" s="67"/>
      <c r="F89" s="77"/>
      <c r="G89" s="67"/>
      <c r="H89" s="69"/>
      <c r="I89" s="70"/>
      <c r="J89" s="103"/>
      <c r="K89" s="67"/>
      <c r="L89" s="67"/>
      <c r="M89" s="67"/>
      <c r="N89" s="72"/>
      <c r="O89" s="73"/>
      <c r="P89" s="67"/>
      <c r="Q89" s="67"/>
      <c r="R89" s="74"/>
      <c r="S89" s="67"/>
      <c r="T89" s="67"/>
      <c r="U89" s="74"/>
      <c r="V89" s="67"/>
      <c r="W89" s="75"/>
    </row>
    <row r="90" spans="1:23" x14ac:dyDescent="0.3">
      <c r="A90" s="66">
        <v>64</v>
      </c>
      <c r="B90" s="67"/>
      <c r="C90" s="67"/>
      <c r="D90" s="67"/>
      <c r="E90" s="67"/>
      <c r="F90" s="77"/>
      <c r="G90" s="67"/>
      <c r="H90" s="69"/>
      <c r="I90" s="70"/>
      <c r="J90" s="103"/>
      <c r="K90" s="67"/>
      <c r="L90" s="67"/>
      <c r="M90" s="67"/>
      <c r="N90" s="72"/>
      <c r="O90" s="73"/>
      <c r="P90" s="67"/>
      <c r="Q90" s="67"/>
      <c r="R90" s="74"/>
      <c r="S90" s="67"/>
      <c r="T90" s="67"/>
      <c r="U90" s="74"/>
      <c r="V90" s="67"/>
      <c r="W90" s="75"/>
    </row>
    <row r="91" spans="1:23" x14ac:dyDescent="0.3">
      <c r="A91" s="66">
        <v>65</v>
      </c>
      <c r="B91" s="67"/>
      <c r="C91" s="67"/>
      <c r="D91" s="67"/>
      <c r="E91" s="67"/>
      <c r="F91" s="77"/>
      <c r="G91" s="67"/>
      <c r="H91" s="69"/>
      <c r="I91" s="70"/>
      <c r="J91" s="103"/>
      <c r="K91" s="67"/>
      <c r="L91" s="67"/>
      <c r="M91" s="67"/>
      <c r="N91" s="72"/>
      <c r="O91" s="73"/>
      <c r="P91" s="67"/>
      <c r="Q91" s="67"/>
      <c r="R91" s="74"/>
      <c r="S91" s="67"/>
      <c r="T91" s="67"/>
      <c r="U91" s="74"/>
      <c r="V91" s="67"/>
      <c r="W91" s="75"/>
    </row>
    <row r="92" spans="1:23" x14ac:dyDescent="0.3">
      <c r="A92" s="66">
        <v>66</v>
      </c>
      <c r="B92" s="67"/>
      <c r="C92" s="67"/>
      <c r="D92" s="67"/>
      <c r="E92" s="67"/>
      <c r="F92" s="77"/>
      <c r="G92" s="67"/>
      <c r="H92" s="69"/>
      <c r="I92" s="70"/>
      <c r="J92" s="103"/>
      <c r="K92" s="67"/>
      <c r="L92" s="67"/>
      <c r="M92" s="67"/>
      <c r="N92" s="72"/>
      <c r="O92" s="73"/>
      <c r="P92" s="67"/>
      <c r="Q92" s="67"/>
      <c r="R92" s="74"/>
      <c r="S92" s="67"/>
      <c r="T92" s="67"/>
      <c r="U92" s="74"/>
      <c r="V92" s="67"/>
      <c r="W92" s="75"/>
    </row>
    <row r="93" spans="1:23" x14ac:dyDescent="0.3">
      <c r="A93" s="66">
        <v>67</v>
      </c>
      <c r="B93" s="67"/>
      <c r="C93" s="67"/>
      <c r="D93" s="67"/>
      <c r="E93" s="67"/>
      <c r="F93" s="77"/>
      <c r="G93" s="67"/>
      <c r="H93" s="69"/>
      <c r="I93" s="70"/>
      <c r="J93" s="103"/>
      <c r="K93" s="67"/>
      <c r="L93" s="67"/>
      <c r="M93" s="67"/>
      <c r="N93" s="72"/>
      <c r="O93" s="73"/>
      <c r="P93" s="67"/>
      <c r="Q93" s="67"/>
      <c r="R93" s="74"/>
      <c r="S93" s="67"/>
      <c r="T93" s="67"/>
      <c r="U93" s="74"/>
      <c r="V93" s="67"/>
      <c r="W93" s="75"/>
    </row>
    <row r="94" spans="1:23" x14ac:dyDescent="0.3">
      <c r="A94" s="66">
        <v>68</v>
      </c>
      <c r="B94" s="67"/>
      <c r="C94" s="67"/>
      <c r="D94" s="67"/>
      <c r="E94" s="67"/>
      <c r="F94" s="77"/>
      <c r="G94" s="67"/>
      <c r="H94" s="69"/>
      <c r="I94" s="70"/>
      <c r="J94" s="103"/>
      <c r="K94" s="67"/>
      <c r="L94" s="67"/>
      <c r="M94" s="67"/>
      <c r="N94" s="72"/>
      <c r="O94" s="73"/>
      <c r="P94" s="67"/>
      <c r="Q94" s="67"/>
      <c r="R94" s="74"/>
      <c r="S94" s="67"/>
      <c r="T94" s="67"/>
      <c r="U94" s="74"/>
      <c r="V94" s="67"/>
      <c r="W94" s="75"/>
    </row>
    <row r="95" spans="1:23" x14ac:dyDescent="0.3">
      <c r="A95" s="66">
        <v>69</v>
      </c>
      <c r="B95" s="67"/>
      <c r="C95" s="67"/>
      <c r="D95" s="67"/>
      <c r="E95" s="67"/>
      <c r="F95" s="77"/>
      <c r="G95" s="67"/>
      <c r="H95" s="69"/>
      <c r="I95" s="70"/>
      <c r="J95" s="103"/>
      <c r="K95" s="67"/>
      <c r="L95" s="67"/>
      <c r="M95" s="67"/>
      <c r="N95" s="72"/>
      <c r="O95" s="73"/>
      <c r="P95" s="67"/>
      <c r="Q95" s="67"/>
      <c r="R95" s="74"/>
      <c r="S95" s="67"/>
      <c r="T95" s="67"/>
      <c r="U95" s="74"/>
      <c r="V95" s="67"/>
      <c r="W95" s="75"/>
    </row>
    <row r="96" spans="1:23" x14ac:dyDescent="0.3">
      <c r="A96" s="66">
        <v>70</v>
      </c>
      <c r="B96" s="67"/>
      <c r="C96" s="67"/>
      <c r="D96" s="67"/>
      <c r="E96" s="67"/>
      <c r="F96" s="77"/>
      <c r="G96" s="67"/>
      <c r="H96" s="69"/>
      <c r="I96" s="70"/>
      <c r="J96" s="103"/>
      <c r="K96" s="67"/>
      <c r="L96" s="67"/>
      <c r="M96" s="67"/>
      <c r="N96" s="72"/>
      <c r="O96" s="73"/>
      <c r="P96" s="67"/>
      <c r="Q96" s="67"/>
      <c r="R96" s="74"/>
      <c r="S96" s="67"/>
      <c r="T96" s="67"/>
      <c r="U96" s="74"/>
      <c r="V96" s="67"/>
      <c r="W96" s="75"/>
    </row>
    <row r="97" spans="1:23" x14ac:dyDescent="0.3">
      <c r="A97" s="66">
        <v>71</v>
      </c>
      <c r="B97" s="67"/>
      <c r="C97" s="67"/>
      <c r="D97" s="67"/>
      <c r="E97" s="67"/>
      <c r="F97" s="77"/>
      <c r="G97" s="67"/>
      <c r="H97" s="69"/>
      <c r="I97" s="70"/>
      <c r="J97" s="103"/>
      <c r="K97" s="67"/>
      <c r="L97" s="67"/>
      <c r="M97" s="67"/>
      <c r="N97" s="72"/>
      <c r="O97" s="73"/>
      <c r="P97" s="67"/>
      <c r="Q97" s="67"/>
      <c r="R97" s="74"/>
      <c r="S97" s="67"/>
      <c r="T97" s="67"/>
      <c r="U97" s="74"/>
      <c r="V97" s="67"/>
      <c r="W97" s="75"/>
    </row>
    <row r="98" spans="1:23" x14ac:dyDescent="0.3">
      <c r="A98" s="66">
        <v>72</v>
      </c>
      <c r="B98" s="67"/>
      <c r="C98" s="67"/>
      <c r="D98" s="67"/>
      <c r="E98" s="67"/>
      <c r="F98" s="77"/>
      <c r="G98" s="67"/>
      <c r="H98" s="69"/>
      <c r="I98" s="70"/>
      <c r="J98" s="103"/>
      <c r="K98" s="67"/>
      <c r="L98" s="67"/>
      <c r="M98" s="67"/>
      <c r="N98" s="72"/>
      <c r="O98" s="73"/>
      <c r="P98" s="67"/>
      <c r="Q98" s="67"/>
      <c r="R98" s="74"/>
      <c r="S98" s="67"/>
      <c r="T98" s="67"/>
      <c r="U98" s="74"/>
      <c r="V98" s="67"/>
      <c r="W98" s="75"/>
    </row>
    <row r="99" spans="1:23" x14ac:dyDescent="0.3">
      <c r="A99" s="66">
        <v>73</v>
      </c>
      <c r="B99" s="67"/>
      <c r="C99" s="67"/>
      <c r="D99" s="67"/>
      <c r="E99" s="67"/>
      <c r="F99" s="77"/>
      <c r="G99" s="67"/>
      <c r="H99" s="69"/>
      <c r="I99" s="70"/>
      <c r="J99" s="103"/>
      <c r="K99" s="67"/>
      <c r="L99" s="67"/>
      <c r="M99" s="67"/>
      <c r="N99" s="72"/>
      <c r="O99" s="73"/>
      <c r="P99" s="67"/>
      <c r="Q99" s="67"/>
      <c r="R99" s="74"/>
      <c r="S99" s="67"/>
      <c r="T99" s="67"/>
      <c r="U99" s="74"/>
      <c r="V99" s="67"/>
      <c r="W99" s="75"/>
    </row>
    <row r="100" spans="1:23" x14ac:dyDescent="0.3">
      <c r="A100" s="66">
        <v>74</v>
      </c>
      <c r="B100" s="67"/>
      <c r="C100" s="67"/>
      <c r="D100" s="67"/>
      <c r="E100" s="67"/>
      <c r="F100" s="77"/>
      <c r="G100" s="67"/>
      <c r="H100" s="69"/>
      <c r="I100" s="70"/>
      <c r="J100" s="103"/>
      <c r="K100" s="67"/>
      <c r="L100" s="67"/>
      <c r="M100" s="67"/>
      <c r="N100" s="72"/>
      <c r="O100" s="73"/>
      <c r="P100" s="67"/>
      <c r="Q100" s="67"/>
      <c r="R100" s="74"/>
      <c r="S100" s="67"/>
      <c r="T100" s="67"/>
      <c r="U100" s="74"/>
      <c r="V100" s="67"/>
      <c r="W100" s="75"/>
    </row>
    <row r="101" spans="1:23" x14ac:dyDescent="0.3">
      <c r="A101" s="66">
        <v>75</v>
      </c>
      <c r="B101" s="67"/>
      <c r="C101" s="67"/>
      <c r="D101" s="67"/>
      <c r="E101" s="67"/>
      <c r="F101" s="77"/>
      <c r="G101" s="67"/>
      <c r="H101" s="69"/>
      <c r="I101" s="70"/>
      <c r="J101" s="103"/>
      <c r="K101" s="67"/>
      <c r="L101" s="67"/>
      <c r="M101" s="67"/>
      <c r="N101" s="72"/>
      <c r="O101" s="73"/>
      <c r="P101" s="67"/>
      <c r="Q101" s="67"/>
      <c r="R101" s="74"/>
      <c r="S101" s="67"/>
      <c r="T101" s="67"/>
      <c r="U101" s="74"/>
      <c r="V101" s="67"/>
      <c r="W101" s="75"/>
    </row>
    <row r="102" spans="1:23" x14ac:dyDescent="0.3">
      <c r="A102" s="66">
        <v>76</v>
      </c>
      <c r="B102" s="67"/>
      <c r="C102" s="67"/>
      <c r="D102" s="67"/>
      <c r="E102" s="67"/>
      <c r="F102" s="77"/>
      <c r="G102" s="67"/>
      <c r="H102" s="69"/>
      <c r="I102" s="70"/>
      <c r="J102" s="103"/>
      <c r="K102" s="67"/>
      <c r="L102" s="67"/>
      <c r="M102" s="67"/>
      <c r="N102" s="72"/>
      <c r="O102" s="73"/>
      <c r="P102" s="67"/>
      <c r="Q102" s="67"/>
      <c r="R102" s="74"/>
      <c r="S102" s="67"/>
      <c r="T102" s="67"/>
      <c r="U102" s="74"/>
      <c r="V102" s="67"/>
      <c r="W102" s="75"/>
    </row>
    <row r="103" spans="1:23" x14ac:dyDescent="0.3">
      <c r="A103" s="66">
        <v>77</v>
      </c>
      <c r="B103" s="67"/>
      <c r="C103" s="67"/>
      <c r="D103" s="67"/>
      <c r="E103" s="67"/>
      <c r="F103" s="77"/>
      <c r="G103" s="67"/>
      <c r="H103" s="69"/>
      <c r="I103" s="70"/>
      <c r="J103" s="103"/>
      <c r="K103" s="67"/>
      <c r="L103" s="67"/>
      <c r="M103" s="67"/>
      <c r="N103" s="72"/>
      <c r="O103" s="73"/>
      <c r="P103" s="67"/>
      <c r="Q103" s="67"/>
      <c r="R103" s="74"/>
      <c r="S103" s="67"/>
      <c r="T103" s="67"/>
      <c r="U103" s="74"/>
      <c r="V103" s="67"/>
      <c r="W103" s="75"/>
    </row>
    <row r="104" spans="1:23" x14ac:dyDescent="0.3">
      <c r="A104" s="66">
        <v>78</v>
      </c>
      <c r="B104" s="67"/>
      <c r="C104" s="67"/>
      <c r="D104" s="67"/>
      <c r="E104" s="67"/>
      <c r="F104" s="77"/>
      <c r="G104" s="67"/>
      <c r="H104" s="69"/>
      <c r="I104" s="70"/>
      <c r="J104" s="103"/>
      <c r="K104" s="67"/>
      <c r="L104" s="67"/>
      <c r="M104" s="67"/>
      <c r="N104" s="72"/>
      <c r="O104" s="73"/>
      <c r="P104" s="67"/>
      <c r="Q104" s="67"/>
      <c r="R104" s="74"/>
      <c r="S104" s="67"/>
      <c r="T104" s="67"/>
      <c r="U104" s="74"/>
      <c r="V104" s="67"/>
      <c r="W104" s="75"/>
    </row>
    <row r="105" spans="1:23" x14ac:dyDescent="0.3">
      <c r="A105" s="66">
        <v>79</v>
      </c>
      <c r="B105" s="67"/>
      <c r="C105" s="67"/>
      <c r="D105" s="67"/>
      <c r="E105" s="67"/>
      <c r="F105" s="77"/>
      <c r="G105" s="67"/>
      <c r="H105" s="69"/>
      <c r="I105" s="70"/>
      <c r="J105" s="103"/>
      <c r="K105" s="67"/>
      <c r="L105" s="67"/>
      <c r="M105" s="67"/>
      <c r="N105" s="72"/>
      <c r="O105" s="73"/>
      <c r="P105" s="67"/>
      <c r="Q105" s="67"/>
      <c r="R105" s="74"/>
      <c r="S105" s="67"/>
      <c r="T105" s="67"/>
      <c r="U105" s="74"/>
      <c r="V105" s="67"/>
      <c r="W105" s="75"/>
    </row>
    <row r="106" spans="1:23" x14ac:dyDescent="0.3">
      <c r="A106" s="66">
        <v>80</v>
      </c>
      <c r="B106" s="67"/>
      <c r="C106" s="67"/>
      <c r="D106" s="67"/>
      <c r="E106" s="67"/>
      <c r="F106" s="77"/>
      <c r="G106" s="67"/>
      <c r="H106" s="69"/>
      <c r="I106" s="70"/>
      <c r="J106" s="103"/>
      <c r="K106" s="67"/>
      <c r="L106" s="67"/>
      <c r="M106" s="67"/>
      <c r="N106" s="72"/>
      <c r="O106" s="73"/>
      <c r="P106" s="67"/>
      <c r="Q106" s="67"/>
      <c r="R106" s="74"/>
      <c r="S106" s="67"/>
      <c r="T106" s="67"/>
      <c r="U106" s="74"/>
      <c r="V106" s="67"/>
      <c r="W106" s="75"/>
    </row>
    <row r="107" spans="1:23" x14ac:dyDescent="0.3">
      <c r="A107" s="66">
        <v>81</v>
      </c>
      <c r="B107" s="67"/>
      <c r="C107" s="67"/>
      <c r="D107" s="67"/>
      <c r="E107" s="67"/>
      <c r="F107" s="77"/>
      <c r="G107" s="67"/>
      <c r="H107" s="69"/>
      <c r="I107" s="70"/>
      <c r="J107" s="103"/>
      <c r="K107" s="67"/>
      <c r="L107" s="67"/>
      <c r="M107" s="67"/>
      <c r="N107" s="72"/>
      <c r="O107" s="73"/>
      <c r="P107" s="67"/>
      <c r="Q107" s="67"/>
      <c r="R107" s="74"/>
      <c r="S107" s="67"/>
      <c r="T107" s="67"/>
      <c r="U107" s="74"/>
      <c r="V107" s="67"/>
      <c r="W107" s="75"/>
    </row>
    <row r="108" spans="1:23" x14ac:dyDescent="0.3">
      <c r="A108" s="66">
        <v>82</v>
      </c>
      <c r="B108" s="67"/>
      <c r="C108" s="67"/>
      <c r="D108" s="67"/>
      <c r="E108" s="67"/>
      <c r="F108" s="77"/>
      <c r="G108" s="67"/>
      <c r="H108" s="69"/>
      <c r="I108" s="70"/>
      <c r="J108" s="103"/>
      <c r="K108" s="67"/>
      <c r="L108" s="67"/>
      <c r="M108" s="67"/>
      <c r="N108" s="72"/>
      <c r="O108" s="73"/>
      <c r="P108" s="67"/>
      <c r="Q108" s="67"/>
      <c r="R108" s="74"/>
      <c r="S108" s="67"/>
      <c r="T108" s="67"/>
      <c r="U108" s="74"/>
      <c r="V108" s="67"/>
      <c r="W108" s="75"/>
    </row>
    <row r="109" spans="1:23" x14ac:dyDescent="0.3">
      <c r="A109" s="66">
        <v>83</v>
      </c>
      <c r="B109" s="67"/>
      <c r="C109" s="67"/>
      <c r="D109" s="67"/>
      <c r="E109" s="67"/>
      <c r="F109" s="77"/>
      <c r="G109" s="67"/>
      <c r="H109" s="69"/>
      <c r="I109" s="70"/>
      <c r="J109" s="103"/>
      <c r="K109" s="67"/>
      <c r="L109" s="67"/>
      <c r="M109" s="67"/>
      <c r="N109" s="72"/>
      <c r="O109" s="73"/>
      <c r="P109" s="67"/>
      <c r="Q109" s="67"/>
      <c r="R109" s="74"/>
      <c r="S109" s="67"/>
      <c r="T109" s="67"/>
      <c r="U109" s="74"/>
      <c r="V109" s="67"/>
      <c r="W109" s="75"/>
    </row>
    <row r="110" spans="1:23" x14ac:dyDescent="0.3">
      <c r="A110" s="66">
        <v>84</v>
      </c>
      <c r="B110" s="67"/>
      <c r="C110" s="67"/>
      <c r="D110" s="67"/>
      <c r="E110" s="67"/>
      <c r="F110" s="77"/>
      <c r="G110" s="67"/>
      <c r="H110" s="69"/>
      <c r="I110" s="70"/>
      <c r="J110" s="103"/>
      <c r="K110" s="67"/>
      <c r="L110" s="67"/>
      <c r="M110" s="67"/>
      <c r="N110" s="72"/>
      <c r="O110" s="73"/>
      <c r="P110" s="67"/>
      <c r="Q110" s="67"/>
      <c r="R110" s="74"/>
      <c r="S110" s="67"/>
      <c r="T110" s="67"/>
      <c r="U110" s="74"/>
      <c r="V110" s="67"/>
      <c r="W110" s="75"/>
    </row>
    <row r="111" spans="1:23" x14ac:dyDescent="0.3">
      <c r="A111" s="66">
        <v>85</v>
      </c>
      <c r="B111" s="67"/>
      <c r="C111" s="67"/>
      <c r="D111" s="67"/>
      <c r="E111" s="67"/>
      <c r="F111" s="77"/>
      <c r="G111" s="67"/>
      <c r="H111" s="69"/>
      <c r="I111" s="70"/>
      <c r="J111" s="103"/>
      <c r="K111" s="67"/>
      <c r="L111" s="67"/>
      <c r="M111" s="67"/>
      <c r="N111" s="72"/>
      <c r="O111" s="73"/>
      <c r="P111" s="67"/>
      <c r="Q111" s="67"/>
      <c r="R111" s="74"/>
      <c r="S111" s="67"/>
      <c r="T111" s="67"/>
      <c r="U111" s="74"/>
      <c r="V111" s="67"/>
      <c r="W111" s="75"/>
    </row>
    <row r="112" spans="1:23" x14ac:dyDescent="0.3">
      <c r="A112" s="66">
        <v>86</v>
      </c>
      <c r="B112" s="67"/>
      <c r="C112" s="67"/>
      <c r="D112" s="67"/>
      <c r="E112" s="67"/>
      <c r="F112" s="77"/>
      <c r="G112" s="67"/>
      <c r="H112" s="69"/>
      <c r="I112" s="70"/>
      <c r="J112" s="103"/>
      <c r="K112" s="67"/>
      <c r="L112" s="67"/>
      <c r="M112" s="67"/>
      <c r="N112" s="72"/>
      <c r="O112" s="73"/>
      <c r="P112" s="67"/>
      <c r="Q112" s="67"/>
      <c r="R112" s="74"/>
      <c r="S112" s="67"/>
      <c r="T112" s="67"/>
      <c r="U112" s="74"/>
      <c r="V112" s="67"/>
      <c r="W112" s="75"/>
    </row>
    <row r="113" spans="1:23" x14ac:dyDescent="0.3">
      <c r="A113" s="66">
        <v>87</v>
      </c>
      <c r="B113" s="67"/>
      <c r="C113" s="67"/>
      <c r="D113" s="67"/>
      <c r="E113" s="67"/>
      <c r="F113" s="77"/>
      <c r="G113" s="67"/>
      <c r="H113" s="69"/>
      <c r="I113" s="70"/>
      <c r="J113" s="103"/>
      <c r="K113" s="67"/>
      <c r="L113" s="67"/>
      <c r="M113" s="67"/>
      <c r="N113" s="72"/>
      <c r="O113" s="73"/>
      <c r="P113" s="67"/>
      <c r="Q113" s="67"/>
      <c r="R113" s="74"/>
      <c r="S113" s="67"/>
      <c r="T113" s="67"/>
      <c r="U113" s="74"/>
      <c r="V113" s="67"/>
      <c r="W113" s="75"/>
    </row>
    <row r="114" spans="1:23" x14ac:dyDescent="0.3">
      <c r="A114" s="66">
        <v>88</v>
      </c>
      <c r="B114" s="67"/>
      <c r="C114" s="67"/>
      <c r="D114" s="67"/>
      <c r="E114" s="67"/>
      <c r="F114" s="77"/>
      <c r="G114" s="67"/>
      <c r="H114" s="69"/>
      <c r="I114" s="70"/>
      <c r="J114" s="103"/>
      <c r="K114" s="67"/>
      <c r="L114" s="67"/>
      <c r="M114" s="67"/>
      <c r="N114" s="72"/>
      <c r="O114" s="73"/>
      <c r="P114" s="67"/>
      <c r="Q114" s="67"/>
      <c r="R114" s="74"/>
      <c r="S114" s="67"/>
      <c r="T114" s="67"/>
      <c r="U114" s="74"/>
      <c r="V114" s="67"/>
      <c r="W114" s="75"/>
    </row>
    <row r="115" spans="1:23" x14ac:dyDescent="0.3">
      <c r="A115" s="66">
        <v>89</v>
      </c>
      <c r="B115" s="67"/>
      <c r="C115" s="67"/>
      <c r="D115" s="67"/>
      <c r="E115" s="67"/>
      <c r="F115" s="77"/>
      <c r="G115" s="67"/>
      <c r="H115" s="69"/>
      <c r="I115" s="70"/>
      <c r="J115" s="103"/>
      <c r="K115" s="67"/>
      <c r="L115" s="67"/>
      <c r="M115" s="67"/>
      <c r="N115" s="72"/>
      <c r="O115" s="73"/>
      <c r="P115" s="67"/>
      <c r="Q115" s="67"/>
      <c r="R115" s="74"/>
      <c r="S115" s="67"/>
      <c r="T115" s="67"/>
      <c r="U115" s="74"/>
      <c r="V115" s="67"/>
      <c r="W115" s="75"/>
    </row>
    <row r="116" spans="1:23" x14ac:dyDescent="0.3">
      <c r="A116" s="66">
        <v>90</v>
      </c>
      <c r="B116" s="67"/>
      <c r="C116" s="67"/>
      <c r="D116" s="67"/>
      <c r="E116" s="67"/>
      <c r="F116" s="77"/>
      <c r="G116" s="67"/>
      <c r="H116" s="69"/>
      <c r="I116" s="70"/>
      <c r="J116" s="103"/>
      <c r="K116" s="67"/>
      <c r="L116" s="67"/>
      <c r="M116" s="67"/>
      <c r="N116" s="72"/>
      <c r="O116" s="73"/>
      <c r="P116" s="67"/>
      <c r="Q116" s="67"/>
      <c r="R116" s="74"/>
      <c r="S116" s="67"/>
      <c r="T116" s="67"/>
      <c r="U116" s="74"/>
      <c r="V116" s="67"/>
      <c r="W116" s="75"/>
    </row>
    <row r="117" spans="1:23" x14ac:dyDescent="0.3">
      <c r="A117" s="66">
        <v>91</v>
      </c>
      <c r="B117" s="67"/>
      <c r="C117" s="67"/>
      <c r="D117" s="67"/>
      <c r="E117" s="67"/>
      <c r="F117" s="77"/>
      <c r="G117" s="67"/>
      <c r="H117" s="69"/>
      <c r="I117" s="70"/>
      <c r="J117" s="103"/>
      <c r="K117" s="67"/>
      <c r="L117" s="67"/>
      <c r="M117" s="67"/>
      <c r="N117" s="72"/>
      <c r="O117" s="73"/>
      <c r="P117" s="67"/>
      <c r="Q117" s="67"/>
      <c r="R117" s="74"/>
      <c r="S117" s="67"/>
      <c r="T117" s="67"/>
      <c r="U117" s="74"/>
      <c r="V117" s="67"/>
      <c r="W117" s="75"/>
    </row>
    <row r="118" spans="1:23" x14ac:dyDescent="0.3">
      <c r="A118" s="66">
        <v>92</v>
      </c>
      <c r="B118" s="67"/>
      <c r="C118" s="67"/>
      <c r="D118" s="67"/>
      <c r="E118" s="67"/>
      <c r="F118" s="77"/>
      <c r="G118" s="67"/>
      <c r="H118" s="69"/>
      <c r="I118" s="70"/>
      <c r="J118" s="103"/>
      <c r="K118" s="67"/>
      <c r="L118" s="67"/>
      <c r="M118" s="67"/>
      <c r="N118" s="72"/>
      <c r="O118" s="73"/>
      <c r="P118" s="67"/>
      <c r="Q118" s="67"/>
      <c r="R118" s="74"/>
      <c r="S118" s="67"/>
      <c r="T118" s="67"/>
      <c r="U118" s="74"/>
      <c r="V118" s="67"/>
      <c r="W118" s="75"/>
    </row>
    <row r="119" spans="1:23" x14ac:dyDescent="0.3">
      <c r="A119" s="66">
        <v>93</v>
      </c>
      <c r="B119" s="67"/>
      <c r="C119" s="67"/>
      <c r="D119" s="67"/>
      <c r="E119" s="67"/>
      <c r="F119" s="77"/>
      <c r="G119" s="67"/>
      <c r="H119" s="69"/>
      <c r="I119" s="70"/>
      <c r="J119" s="103"/>
      <c r="K119" s="67"/>
      <c r="L119" s="67"/>
      <c r="M119" s="67"/>
      <c r="N119" s="72"/>
      <c r="O119" s="73"/>
      <c r="P119" s="67"/>
      <c r="Q119" s="67"/>
      <c r="R119" s="74"/>
      <c r="S119" s="67"/>
      <c r="T119" s="67"/>
      <c r="U119" s="74"/>
      <c r="V119" s="67"/>
      <c r="W119" s="75"/>
    </row>
    <row r="120" spans="1:23" x14ac:dyDescent="0.3">
      <c r="A120" s="66">
        <v>94</v>
      </c>
      <c r="B120" s="67"/>
      <c r="C120" s="67"/>
      <c r="D120" s="67"/>
      <c r="E120" s="67"/>
      <c r="F120" s="77"/>
      <c r="G120" s="67"/>
      <c r="H120" s="69"/>
      <c r="I120" s="70"/>
      <c r="J120" s="103"/>
      <c r="K120" s="67"/>
      <c r="L120" s="67"/>
      <c r="M120" s="67"/>
      <c r="N120" s="72"/>
      <c r="O120" s="73"/>
      <c r="P120" s="67"/>
      <c r="Q120" s="67"/>
      <c r="R120" s="74"/>
      <c r="S120" s="67"/>
      <c r="T120" s="67"/>
      <c r="U120" s="74"/>
      <c r="V120" s="67"/>
      <c r="W120" s="75"/>
    </row>
    <row r="121" spans="1:23" x14ac:dyDescent="0.3">
      <c r="A121" s="66">
        <v>95</v>
      </c>
      <c r="B121" s="67"/>
      <c r="C121" s="67"/>
      <c r="D121" s="67"/>
      <c r="E121" s="67"/>
      <c r="F121" s="77"/>
      <c r="G121" s="67"/>
      <c r="H121" s="69"/>
      <c r="I121" s="70"/>
      <c r="J121" s="103"/>
      <c r="K121" s="67"/>
      <c r="L121" s="67"/>
      <c r="M121" s="67"/>
      <c r="N121" s="72"/>
      <c r="O121" s="73"/>
      <c r="P121" s="67"/>
      <c r="Q121" s="67"/>
      <c r="R121" s="74"/>
      <c r="S121" s="67"/>
      <c r="T121" s="67"/>
      <c r="U121" s="74"/>
      <c r="V121" s="67"/>
      <c r="W121" s="75"/>
    </row>
    <row r="122" spans="1:23" x14ac:dyDescent="0.3">
      <c r="A122" s="66">
        <v>96</v>
      </c>
      <c r="B122" s="67"/>
      <c r="C122" s="67"/>
      <c r="D122" s="67"/>
      <c r="E122" s="67"/>
      <c r="F122" s="77"/>
      <c r="G122" s="67"/>
      <c r="H122" s="69"/>
      <c r="I122" s="70"/>
      <c r="J122" s="103"/>
      <c r="K122" s="67"/>
      <c r="L122" s="67"/>
      <c r="M122" s="67"/>
      <c r="N122" s="72"/>
      <c r="O122" s="73"/>
      <c r="P122" s="67"/>
      <c r="Q122" s="67"/>
      <c r="R122" s="74"/>
      <c r="S122" s="67"/>
      <c r="T122" s="67"/>
      <c r="U122" s="74"/>
      <c r="V122" s="67"/>
      <c r="W122" s="75"/>
    </row>
    <row r="123" spans="1:23" x14ac:dyDescent="0.3">
      <c r="A123" s="66">
        <v>97</v>
      </c>
      <c r="B123" s="67"/>
      <c r="C123" s="67"/>
      <c r="D123" s="67"/>
      <c r="E123" s="67"/>
      <c r="F123" s="77"/>
      <c r="G123" s="67"/>
      <c r="H123" s="69"/>
      <c r="I123" s="70"/>
      <c r="J123" s="103"/>
      <c r="K123" s="67"/>
      <c r="L123" s="67"/>
      <c r="M123" s="67"/>
      <c r="N123" s="72"/>
      <c r="O123" s="73"/>
      <c r="P123" s="67"/>
      <c r="Q123" s="67"/>
      <c r="R123" s="74"/>
      <c r="S123" s="67"/>
      <c r="T123" s="67"/>
      <c r="U123" s="74"/>
      <c r="V123" s="67"/>
      <c r="W123" s="75"/>
    </row>
    <row r="124" spans="1:23" x14ac:dyDescent="0.3">
      <c r="A124" s="66">
        <v>98</v>
      </c>
      <c r="B124" s="67"/>
      <c r="C124" s="67"/>
      <c r="D124" s="67"/>
      <c r="E124" s="67"/>
      <c r="F124" s="77"/>
      <c r="G124" s="67"/>
      <c r="H124" s="69"/>
      <c r="I124" s="70"/>
      <c r="J124" s="103"/>
      <c r="K124" s="67"/>
      <c r="L124" s="67"/>
      <c r="M124" s="67"/>
      <c r="N124" s="72"/>
      <c r="O124" s="73"/>
      <c r="P124" s="67"/>
      <c r="Q124" s="67"/>
      <c r="R124" s="74"/>
      <c r="S124" s="67"/>
      <c r="T124" s="67"/>
      <c r="U124" s="74"/>
      <c r="V124" s="67"/>
      <c r="W124" s="75"/>
    </row>
    <row r="125" spans="1:23" x14ac:dyDescent="0.3">
      <c r="A125" s="66">
        <v>99</v>
      </c>
      <c r="B125" s="67"/>
      <c r="C125" s="67"/>
      <c r="D125" s="67"/>
      <c r="E125" s="67"/>
      <c r="F125" s="77"/>
      <c r="G125" s="67"/>
      <c r="H125" s="69"/>
      <c r="I125" s="70"/>
      <c r="J125" s="103"/>
      <c r="K125" s="67"/>
      <c r="L125" s="67"/>
      <c r="M125" s="67"/>
      <c r="N125" s="72"/>
      <c r="O125" s="73"/>
      <c r="P125" s="67"/>
      <c r="Q125" s="67"/>
      <c r="R125" s="74"/>
      <c r="S125" s="67"/>
      <c r="T125" s="67"/>
      <c r="U125" s="74"/>
      <c r="V125" s="67"/>
      <c r="W125" s="75"/>
    </row>
    <row r="126" spans="1:23" x14ac:dyDescent="0.3">
      <c r="A126" s="66">
        <v>100</v>
      </c>
      <c r="B126" s="67"/>
      <c r="C126" s="67"/>
      <c r="D126" s="67"/>
      <c r="E126" s="67"/>
      <c r="F126" s="77"/>
      <c r="G126" s="67"/>
      <c r="H126" s="69"/>
      <c r="I126" s="70"/>
      <c r="J126" s="103"/>
      <c r="K126" s="67"/>
      <c r="L126" s="67"/>
      <c r="M126" s="67"/>
      <c r="N126" s="72"/>
      <c r="O126" s="73"/>
      <c r="P126" s="67"/>
      <c r="Q126" s="67"/>
      <c r="R126" s="74"/>
      <c r="S126" s="67"/>
      <c r="T126" s="67"/>
      <c r="U126" s="74"/>
      <c r="V126" s="67"/>
      <c r="W126" s="75"/>
    </row>
    <row r="127" spans="1:23" x14ac:dyDescent="0.3">
      <c r="A127" s="66">
        <v>101</v>
      </c>
      <c r="B127" s="67"/>
      <c r="C127" s="67"/>
      <c r="D127" s="67"/>
      <c r="E127" s="67"/>
      <c r="F127" s="77"/>
      <c r="G127" s="67"/>
      <c r="H127" s="69"/>
      <c r="I127" s="70"/>
      <c r="J127" s="103"/>
      <c r="K127" s="67"/>
      <c r="L127" s="67"/>
      <c r="M127" s="67"/>
      <c r="N127" s="72"/>
      <c r="O127" s="73"/>
      <c r="P127" s="67"/>
      <c r="Q127" s="67"/>
      <c r="R127" s="74"/>
      <c r="S127" s="67"/>
      <c r="T127" s="67"/>
      <c r="U127" s="74"/>
      <c r="V127" s="67"/>
      <c r="W127" s="75"/>
    </row>
    <row r="128" spans="1:23" x14ac:dyDescent="0.3">
      <c r="A128" s="66">
        <v>102</v>
      </c>
      <c r="B128" s="67"/>
      <c r="C128" s="67"/>
      <c r="D128" s="67"/>
      <c r="E128" s="67"/>
      <c r="F128" s="77"/>
      <c r="G128" s="67"/>
      <c r="H128" s="69"/>
      <c r="I128" s="70"/>
      <c r="J128" s="103"/>
      <c r="K128" s="67"/>
      <c r="L128" s="67"/>
      <c r="M128" s="67"/>
      <c r="N128" s="72"/>
      <c r="O128" s="73"/>
      <c r="P128" s="67"/>
      <c r="Q128" s="67"/>
      <c r="R128" s="74"/>
      <c r="S128" s="67"/>
      <c r="T128" s="67"/>
      <c r="U128" s="74"/>
      <c r="V128" s="67"/>
      <c r="W128" s="75"/>
    </row>
    <row r="129" spans="1:23" x14ac:dyDescent="0.3">
      <c r="A129" s="66">
        <v>103</v>
      </c>
      <c r="B129" s="67"/>
      <c r="C129" s="67"/>
      <c r="D129" s="67"/>
      <c r="E129" s="67"/>
      <c r="F129" s="77"/>
      <c r="G129" s="67"/>
      <c r="H129" s="69"/>
      <c r="I129" s="70"/>
      <c r="J129" s="103"/>
      <c r="K129" s="67"/>
      <c r="L129" s="67"/>
      <c r="M129" s="67"/>
      <c r="N129" s="72"/>
      <c r="O129" s="73"/>
      <c r="P129" s="67"/>
      <c r="Q129" s="67"/>
      <c r="R129" s="74"/>
      <c r="S129" s="67"/>
      <c r="T129" s="67"/>
      <c r="U129" s="74"/>
      <c r="V129" s="67"/>
      <c r="W129" s="75"/>
    </row>
    <row r="130" spans="1:23" x14ac:dyDescent="0.3">
      <c r="A130" s="66">
        <v>104</v>
      </c>
      <c r="B130" s="67"/>
      <c r="C130" s="67"/>
      <c r="D130" s="67"/>
      <c r="E130" s="67"/>
      <c r="F130" s="77"/>
      <c r="G130" s="67"/>
      <c r="H130" s="69"/>
      <c r="I130" s="70"/>
      <c r="J130" s="103"/>
      <c r="K130" s="67"/>
      <c r="L130" s="67"/>
      <c r="M130" s="67"/>
      <c r="N130" s="72"/>
      <c r="O130" s="73"/>
      <c r="P130" s="67"/>
      <c r="Q130" s="67"/>
      <c r="R130" s="74"/>
      <c r="S130" s="67"/>
      <c r="T130" s="67"/>
      <c r="U130" s="74"/>
      <c r="V130" s="67"/>
      <c r="W130" s="75"/>
    </row>
    <row r="131" spans="1:23" x14ac:dyDescent="0.3">
      <c r="A131" s="66">
        <v>105</v>
      </c>
      <c r="B131" s="67"/>
      <c r="C131" s="67"/>
      <c r="D131" s="67"/>
      <c r="E131" s="67"/>
      <c r="F131" s="77"/>
      <c r="G131" s="67"/>
      <c r="H131" s="69"/>
      <c r="I131" s="70"/>
      <c r="J131" s="103"/>
      <c r="K131" s="67"/>
      <c r="L131" s="67"/>
      <c r="M131" s="67"/>
      <c r="N131" s="72"/>
      <c r="O131" s="73"/>
      <c r="P131" s="67"/>
      <c r="Q131" s="67"/>
      <c r="R131" s="74"/>
      <c r="S131" s="67"/>
      <c r="T131" s="67"/>
      <c r="U131" s="74"/>
      <c r="V131" s="67"/>
      <c r="W131" s="75"/>
    </row>
    <row r="132" spans="1:23" x14ac:dyDescent="0.3">
      <c r="A132" s="66">
        <v>106</v>
      </c>
      <c r="B132" s="67"/>
      <c r="C132" s="67"/>
      <c r="D132" s="67"/>
      <c r="E132" s="67"/>
      <c r="F132" s="77"/>
      <c r="G132" s="67"/>
      <c r="H132" s="69"/>
      <c r="I132" s="70"/>
      <c r="J132" s="103"/>
      <c r="K132" s="67"/>
      <c r="L132" s="67"/>
      <c r="M132" s="67"/>
      <c r="N132" s="72"/>
      <c r="O132" s="73"/>
      <c r="P132" s="67"/>
      <c r="Q132" s="67"/>
      <c r="R132" s="74"/>
      <c r="S132" s="67"/>
      <c r="T132" s="67"/>
      <c r="U132" s="74"/>
      <c r="V132" s="67"/>
      <c r="W132" s="75"/>
    </row>
    <row r="133" spans="1:23" x14ac:dyDescent="0.3">
      <c r="A133" s="66">
        <v>107</v>
      </c>
      <c r="B133" s="67"/>
      <c r="C133" s="67"/>
      <c r="D133" s="67"/>
      <c r="E133" s="67"/>
      <c r="F133" s="77"/>
      <c r="G133" s="67"/>
      <c r="H133" s="69"/>
      <c r="I133" s="70"/>
      <c r="J133" s="103"/>
      <c r="K133" s="67"/>
      <c r="L133" s="67"/>
      <c r="M133" s="67"/>
      <c r="N133" s="72"/>
      <c r="O133" s="73"/>
      <c r="P133" s="67"/>
      <c r="Q133" s="67"/>
      <c r="R133" s="74"/>
      <c r="S133" s="67"/>
      <c r="T133" s="67"/>
      <c r="U133" s="74"/>
      <c r="V133" s="67"/>
      <c r="W133" s="75"/>
    </row>
    <row r="134" spans="1:23" x14ac:dyDescent="0.3">
      <c r="A134" s="66">
        <v>108</v>
      </c>
      <c r="B134" s="67"/>
      <c r="C134" s="67"/>
      <c r="D134" s="67"/>
      <c r="E134" s="67"/>
      <c r="F134" s="77"/>
      <c r="G134" s="67"/>
      <c r="H134" s="69"/>
      <c r="I134" s="70"/>
      <c r="J134" s="103"/>
      <c r="K134" s="67"/>
      <c r="L134" s="67"/>
      <c r="M134" s="67"/>
      <c r="N134" s="72"/>
      <c r="O134" s="73"/>
      <c r="P134" s="67"/>
      <c r="Q134" s="67"/>
      <c r="R134" s="74"/>
      <c r="S134" s="67"/>
      <c r="T134" s="67"/>
      <c r="U134" s="74"/>
      <c r="V134" s="67"/>
      <c r="W134" s="75"/>
    </row>
    <row r="135" spans="1:23" x14ac:dyDescent="0.3">
      <c r="A135" s="66">
        <v>109</v>
      </c>
      <c r="B135" s="67"/>
      <c r="C135" s="67"/>
      <c r="D135" s="67"/>
      <c r="E135" s="67"/>
      <c r="F135" s="77"/>
      <c r="G135" s="67"/>
      <c r="H135" s="69"/>
      <c r="I135" s="70"/>
      <c r="J135" s="103"/>
      <c r="K135" s="67"/>
      <c r="L135" s="67"/>
      <c r="M135" s="67"/>
      <c r="N135" s="72"/>
      <c r="O135" s="73"/>
      <c r="P135" s="67"/>
      <c r="Q135" s="67"/>
      <c r="R135" s="74"/>
      <c r="S135" s="67"/>
      <c r="T135" s="67"/>
      <c r="U135" s="74"/>
      <c r="V135" s="67"/>
      <c r="W135" s="75"/>
    </row>
    <row r="136" spans="1:23" x14ac:dyDescent="0.3">
      <c r="A136" s="66">
        <v>110</v>
      </c>
      <c r="B136" s="67"/>
      <c r="C136" s="67"/>
      <c r="D136" s="67"/>
      <c r="E136" s="67"/>
      <c r="F136" s="77"/>
      <c r="G136" s="67"/>
      <c r="H136" s="69"/>
      <c r="I136" s="70"/>
      <c r="J136" s="103"/>
      <c r="K136" s="67"/>
      <c r="L136" s="67"/>
      <c r="M136" s="67"/>
      <c r="N136" s="72"/>
      <c r="O136" s="73"/>
      <c r="P136" s="67"/>
      <c r="Q136" s="67"/>
      <c r="R136" s="74"/>
      <c r="S136" s="67"/>
      <c r="T136" s="67"/>
      <c r="U136" s="74"/>
      <c r="V136" s="67"/>
      <c r="W136" s="75"/>
    </row>
    <row r="137" spans="1:23" x14ac:dyDescent="0.3">
      <c r="A137" s="66">
        <v>111</v>
      </c>
      <c r="B137" s="67"/>
      <c r="C137" s="67"/>
      <c r="D137" s="67"/>
      <c r="E137" s="67"/>
      <c r="F137" s="77"/>
      <c r="G137" s="67"/>
      <c r="H137" s="69"/>
      <c r="I137" s="70"/>
      <c r="J137" s="103"/>
      <c r="K137" s="67"/>
      <c r="L137" s="67"/>
      <c r="M137" s="67"/>
      <c r="N137" s="72"/>
      <c r="O137" s="73"/>
      <c r="P137" s="67"/>
      <c r="Q137" s="67"/>
      <c r="R137" s="74"/>
      <c r="S137" s="67"/>
      <c r="T137" s="67"/>
      <c r="U137" s="74"/>
      <c r="V137" s="67"/>
      <c r="W137" s="75"/>
    </row>
    <row r="138" spans="1:23" x14ac:dyDescent="0.3">
      <c r="A138" s="66">
        <v>112</v>
      </c>
      <c r="B138" s="67"/>
      <c r="C138" s="67"/>
      <c r="D138" s="67"/>
      <c r="E138" s="67"/>
      <c r="F138" s="77"/>
      <c r="G138" s="67"/>
      <c r="H138" s="69"/>
      <c r="I138" s="70"/>
      <c r="J138" s="103"/>
      <c r="K138" s="67"/>
      <c r="L138" s="67"/>
      <c r="M138" s="67"/>
      <c r="N138" s="72"/>
      <c r="O138" s="73"/>
      <c r="P138" s="67"/>
      <c r="Q138" s="67"/>
      <c r="R138" s="74"/>
      <c r="S138" s="67"/>
      <c r="T138" s="67"/>
      <c r="U138" s="74"/>
      <c r="V138" s="67"/>
      <c r="W138" s="75"/>
    </row>
    <row r="139" spans="1:23" x14ac:dyDescent="0.3">
      <c r="A139" s="66">
        <v>113</v>
      </c>
      <c r="B139" s="67"/>
      <c r="C139" s="67"/>
      <c r="D139" s="67"/>
      <c r="E139" s="67"/>
      <c r="F139" s="77"/>
      <c r="G139" s="67"/>
      <c r="H139" s="69"/>
      <c r="I139" s="70"/>
      <c r="J139" s="103"/>
      <c r="K139" s="67"/>
      <c r="L139" s="67"/>
      <c r="M139" s="67"/>
      <c r="N139" s="72"/>
      <c r="O139" s="73"/>
      <c r="P139" s="67"/>
      <c r="Q139" s="67"/>
      <c r="R139" s="74"/>
      <c r="S139" s="67"/>
      <c r="T139" s="67"/>
      <c r="U139" s="74"/>
      <c r="V139" s="67"/>
      <c r="W139" s="75"/>
    </row>
    <row r="140" spans="1:23" x14ac:dyDescent="0.3">
      <c r="A140" s="66">
        <v>114</v>
      </c>
      <c r="B140" s="67"/>
      <c r="C140" s="67"/>
      <c r="D140" s="67"/>
      <c r="E140" s="67"/>
      <c r="F140" s="77"/>
      <c r="G140" s="67"/>
      <c r="H140" s="69"/>
      <c r="I140" s="70"/>
      <c r="J140" s="103"/>
      <c r="K140" s="67"/>
      <c r="L140" s="67"/>
      <c r="M140" s="67"/>
      <c r="N140" s="72"/>
      <c r="O140" s="73"/>
      <c r="P140" s="67"/>
      <c r="Q140" s="67"/>
      <c r="R140" s="74"/>
      <c r="S140" s="67"/>
      <c r="T140" s="67"/>
      <c r="U140" s="74"/>
      <c r="V140" s="67"/>
      <c r="W140" s="75"/>
    </row>
    <row r="141" spans="1:23" x14ac:dyDescent="0.3">
      <c r="A141" s="66">
        <v>115</v>
      </c>
      <c r="B141" s="67"/>
      <c r="C141" s="67"/>
      <c r="D141" s="67"/>
      <c r="E141" s="67"/>
      <c r="F141" s="77"/>
      <c r="G141" s="67"/>
      <c r="H141" s="69"/>
      <c r="I141" s="70"/>
      <c r="J141" s="103"/>
      <c r="K141" s="67"/>
      <c r="L141" s="67"/>
      <c r="M141" s="67"/>
      <c r="N141" s="72"/>
      <c r="O141" s="73"/>
      <c r="P141" s="67"/>
      <c r="Q141" s="67"/>
      <c r="R141" s="74"/>
      <c r="S141" s="67"/>
      <c r="T141" s="67"/>
      <c r="U141" s="74"/>
      <c r="V141" s="67"/>
      <c r="W141" s="75"/>
    </row>
    <row r="142" spans="1:23" x14ac:dyDescent="0.3">
      <c r="A142" s="66">
        <v>116</v>
      </c>
      <c r="B142" s="67"/>
      <c r="C142" s="67"/>
      <c r="D142" s="67"/>
      <c r="E142" s="67"/>
      <c r="F142" s="77"/>
      <c r="G142" s="67"/>
      <c r="H142" s="69"/>
      <c r="I142" s="70"/>
      <c r="J142" s="103"/>
      <c r="K142" s="67"/>
      <c r="L142" s="67"/>
      <c r="M142" s="67"/>
      <c r="N142" s="72"/>
      <c r="O142" s="73"/>
      <c r="P142" s="67"/>
      <c r="Q142" s="67"/>
      <c r="R142" s="74"/>
      <c r="S142" s="67"/>
      <c r="T142" s="67"/>
      <c r="U142" s="74"/>
      <c r="V142" s="67"/>
      <c r="W142" s="75"/>
    </row>
    <row r="143" spans="1:23" x14ac:dyDescent="0.3">
      <c r="A143" s="66">
        <v>117</v>
      </c>
      <c r="B143" s="67"/>
      <c r="C143" s="67"/>
      <c r="D143" s="67"/>
      <c r="E143" s="67"/>
      <c r="F143" s="77"/>
      <c r="G143" s="67"/>
      <c r="H143" s="69"/>
      <c r="I143" s="70"/>
      <c r="J143" s="103"/>
      <c r="K143" s="67"/>
      <c r="L143" s="67"/>
      <c r="M143" s="67"/>
      <c r="N143" s="72"/>
      <c r="O143" s="73"/>
      <c r="P143" s="67"/>
      <c r="Q143" s="67"/>
      <c r="R143" s="74"/>
      <c r="S143" s="67"/>
      <c r="T143" s="67"/>
      <c r="U143" s="74"/>
      <c r="V143" s="67"/>
      <c r="W143" s="75"/>
    </row>
    <row r="144" spans="1:23" x14ac:dyDescent="0.3">
      <c r="A144" s="66">
        <v>118</v>
      </c>
      <c r="B144" s="67"/>
      <c r="C144" s="67"/>
      <c r="D144" s="67"/>
      <c r="E144" s="67"/>
      <c r="F144" s="77"/>
      <c r="G144" s="67"/>
      <c r="H144" s="69"/>
      <c r="I144" s="70"/>
      <c r="J144" s="103"/>
      <c r="K144" s="67"/>
      <c r="L144" s="67"/>
      <c r="M144" s="67"/>
      <c r="N144" s="72"/>
      <c r="O144" s="73"/>
      <c r="P144" s="67"/>
      <c r="Q144" s="67"/>
      <c r="R144" s="74"/>
      <c r="S144" s="67"/>
      <c r="T144" s="67"/>
      <c r="U144" s="74"/>
      <c r="V144" s="67"/>
      <c r="W144" s="75"/>
    </row>
    <row r="145" spans="1:23" x14ac:dyDescent="0.3">
      <c r="A145" s="66">
        <v>119</v>
      </c>
      <c r="B145" s="67"/>
      <c r="C145" s="67"/>
      <c r="D145" s="67"/>
      <c r="E145" s="67"/>
      <c r="F145" s="77"/>
      <c r="G145" s="67"/>
      <c r="H145" s="69"/>
      <c r="I145" s="70"/>
      <c r="J145" s="103"/>
      <c r="K145" s="67"/>
      <c r="L145" s="67"/>
      <c r="M145" s="67"/>
      <c r="N145" s="72"/>
      <c r="O145" s="73"/>
      <c r="P145" s="67"/>
      <c r="Q145" s="67"/>
      <c r="R145" s="74"/>
      <c r="S145" s="67"/>
      <c r="T145" s="67"/>
      <c r="U145" s="74"/>
      <c r="V145" s="67"/>
      <c r="W145" s="75"/>
    </row>
    <row r="146" spans="1:23" x14ac:dyDescent="0.3">
      <c r="A146" s="66">
        <v>120</v>
      </c>
      <c r="B146" s="67"/>
      <c r="C146" s="67"/>
      <c r="D146" s="67"/>
      <c r="E146" s="67"/>
      <c r="F146" s="77"/>
      <c r="G146" s="67"/>
      <c r="H146" s="69"/>
      <c r="I146" s="70"/>
      <c r="J146" s="103"/>
      <c r="K146" s="67"/>
      <c r="L146" s="67"/>
      <c r="M146" s="67"/>
      <c r="N146" s="72"/>
      <c r="O146" s="73"/>
      <c r="P146" s="67"/>
      <c r="Q146" s="67"/>
      <c r="R146" s="74"/>
      <c r="S146" s="67"/>
      <c r="T146" s="67"/>
      <c r="U146" s="74"/>
      <c r="V146" s="67"/>
      <c r="W146" s="75"/>
    </row>
    <row r="147" spans="1:23" x14ac:dyDescent="0.3">
      <c r="A147" s="66">
        <v>121</v>
      </c>
      <c r="B147" s="67"/>
      <c r="C147" s="67"/>
      <c r="D147" s="67"/>
      <c r="E147" s="67"/>
      <c r="F147" s="77"/>
      <c r="G147" s="67"/>
      <c r="H147" s="69"/>
      <c r="I147" s="70"/>
      <c r="J147" s="103"/>
      <c r="K147" s="67"/>
      <c r="L147" s="67"/>
      <c r="M147" s="67"/>
      <c r="N147" s="72"/>
      <c r="O147" s="73"/>
      <c r="P147" s="67"/>
      <c r="Q147" s="67"/>
      <c r="R147" s="74"/>
      <c r="S147" s="67"/>
      <c r="T147" s="67"/>
      <c r="U147" s="74"/>
      <c r="V147" s="67"/>
      <c r="W147" s="75"/>
    </row>
    <row r="148" spans="1:23" x14ac:dyDescent="0.3">
      <c r="A148" s="66">
        <v>122</v>
      </c>
      <c r="B148" s="67"/>
      <c r="C148" s="67"/>
      <c r="D148" s="67"/>
      <c r="E148" s="67"/>
      <c r="F148" s="77"/>
      <c r="G148" s="67"/>
      <c r="H148" s="69"/>
      <c r="I148" s="70"/>
      <c r="J148" s="103"/>
      <c r="K148" s="67"/>
      <c r="L148" s="67"/>
      <c r="M148" s="67"/>
      <c r="N148" s="72"/>
      <c r="O148" s="73"/>
      <c r="P148" s="67"/>
      <c r="Q148" s="67"/>
      <c r="R148" s="74"/>
      <c r="S148" s="67"/>
      <c r="T148" s="67"/>
      <c r="U148" s="74"/>
      <c r="V148" s="67"/>
      <c r="W148" s="75"/>
    </row>
    <row r="149" spans="1:23" x14ac:dyDescent="0.3">
      <c r="A149" s="66">
        <v>123</v>
      </c>
      <c r="B149" s="67"/>
      <c r="C149" s="67"/>
      <c r="D149" s="67"/>
      <c r="E149" s="67"/>
      <c r="F149" s="77"/>
      <c r="G149" s="67"/>
      <c r="H149" s="69"/>
      <c r="I149" s="70"/>
      <c r="J149" s="103"/>
      <c r="K149" s="67"/>
      <c r="L149" s="67"/>
      <c r="M149" s="67"/>
      <c r="N149" s="72"/>
      <c r="O149" s="73"/>
      <c r="P149" s="67"/>
      <c r="Q149" s="67"/>
      <c r="R149" s="74"/>
      <c r="S149" s="67"/>
      <c r="T149" s="67"/>
      <c r="U149" s="74"/>
      <c r="V149" s="67"/>
      <c r="W149" s="75"/>
    </row>
    <row r="150" spans="1:23" x14ac:dyDescent="0.3">
      <c r="A150" s="66">
        <v>124</v>
      </c>
      <c r="B150" s="67"/>
      <c r="C150" s="67"/>
      <c r="D150" s="67"/>
      <c r="E150" s="67"/>
      <c r="F150" s="77"/>
      <c r="G150" s="67"/>
      <c r="H150" s="69"/>
      <c r="I150" s="70"/>
      <c r="J150" s="103"/>
      <c r="K150" s="67"/>
      <c r="L150" s="67"/>
      <c r="M150" s="67"/>
      <c r="N150" s="72"/>
      <c r="O150" s="73"/>
      <c r="P150" s="67"/>
      <c r="Q150" s="67"/>
      <c r="R150" s="74"/>
      <c r="S150" s="67"/>
      <c r="T150" s="67"/>
      <c r="U150" s="74"/>
      <c r="V150" s="67"/>
      <c r="W150" s="75"/>
    </row>
    <row r="151" spans="1:23" x14ac:dyDescent="0.3">
      <c r="A151" s="66">
        <v>125</v>
      </c>
      <c r="B151" s="67"/>
      <c r="C151" s="67"/>
      <c r="D151" s="67"/>
      <c r="E151" s="67"/>
      <c r="F151" s="77"/>
      <c r="G151" s="67"/>
      <c r="H151" s="69"/>
      <c r="I151" s="70"/>
      <c r="J151" s="103"/>
      <c r="K151" s="67"/>
      <c r="L151" s="67"/>
      <c r="M151" s="67"/>
      <c r="N151" s="72"/>
      <c r="O151" s="73"/>
      <c r="P151" s="67"/>
      <c r="Q151" s="67"/>
      <c r="R151" s="74"/>
      <c r="S151" s="67"/>
      <c r="T151" s="67"/>
      <c r="U151" s="74"/>
      <c r="V151" s="67"/>
      <c r="W151" s="75"/>
    </row>
    <row r="152" spans="1:23" x14ac:dyDescent="0.3">
      <c r="A152" s="66">
        <v>126</v>
      </c>
      <c r="B152" s="67"/>
      <c r="C152" s="67"/>
      <c r="D152" s="67"/>
      <c r="E152" s="67"/>
      <c r="F152" s="77"/>
      <c r="G152" s="67"/>
      <c r="H152" s="69"/>
      <c r="I152" s="70"/>
      <c r="J152" s="103"/>
      <c r="K152" s="67"/>
      <c r="L152" s="67"/>
      <c r="M152" s="67"/>
      <c r="N152" s="72"/>
      <c r="O152" s="73"/>
      <c r="P152" s="67"/>
      <c r="Q152" s="67"/>
      <c r="R152" s="74"/>
      <c r="S152" s="67"/>
      <c r="T152" s="67"/>
      <c r="U152" s="74"/>
      <c r="V152" s="67"/>
      <c r="W152" s="75"/>
    </row>
    <row r="153" spans="1:23" x14ac:dyDescent="0.3">
      <c r="A153" s="66">
        <v>127</v>
      </c>
      <c r="B153" s="67"/>
      <c r="C153" s="67"/>
      <c r="D153" s="67"/>
      <c r="E153" s="67"/>
      <c r="F153" s="77"/>
      <c r="G153" s="67"/>
      <c r="H153" s="69"/>
      <c r="I153" s="70"/>
      <c r="J153" s="103"/>
      <c r="K153" s="67"/>
      <c r="L153" s="67"/>
      <c r="M153" s="67"/>
      <c r="N153" s="72"/>
      <c r="O153" s="73"/>
      <c r="P153" s="67"/>
      <c r="Q153" s="67"/>
      <c r="R153" s="74"/>
      <c r="S153" s="67"/>
      <c r="T153" s="67"/>
      <c r="U153" s="74"/>
      <c r="V153" s="67"/>
      <c r="W153" s="75"/>
    </row>
    <row r="154" spans="1:23" x14ac:dyDescent="0.3">
      <c r="A154" s="66">
        <v>128</v>
      </c>
      <c r="B154" s="67"/>
      <c r="C154" s="67"/>
      <c r="D154" s="67"/>
      <c r="E154" s="67"/>
      <c r="F154" s="77"/>
      <c r="G154" s="67"/>
      <c r="H154" s="69"/>
      <c r="I154" s="70"/>
      <c r="J154" s="103"/>
      <c r="K154" s="67"/>
      <c r="L154" s="67"/>
      <c r="M154" s="67"/>
      <c r="N154" s="72"/>
      <c r="O154" s="73"/>
      <c r="P154" s="67"/>
      <c r="Q154" s="67"/>
      <c r="R154" s="74"/>
      <c r="S154" s="67"/>
      <c r="T154" s="67"/>
      <c r="U154" s="74"/>
      <c r="V154" s="67"/>
      <c r="W154" s="75"/>
    </row>
    <row r="155" spans="1:23" x14ac:dyDescent="0.3">
      <c r="A155" s="66">
        <v>129</v>
      </c>
      <c r="B155" s="67"/>
      <c r="C155" s="67"/>
      <c r="D155" s="67"/>
      <c r="E155" s="67"/>
      <c r="F155" s="77"/>
      <c r="G155" s="67"/>
      <c r="H155" s="69"/>
      <c r="I155" s="70"/>
      <c r="J155" s="103"/>
      <c r="K155" s="67"/>
      <c r="L155" s="67"/>
      <c r="M155" s="67"/>
      <c r="N155" s="72"/>
      <c r="O155" s="73"/>
      <c r="P155" s="67"/>
      <c r="Q155" s="67"/>
      <c r="R155" s="74"/>
      <c r="S155" s="67"/>
      <c r="T155" s="67"/>
      <c r="U155" s="74"/>
      <c r="V155" s="67"/>
      <c r="W155" s="75"/>
    </row>
    <row r="156" spans="1:23" x14ac:dyDescent="0.3">
      <c r="A156" s="66">
        <v>130</v>
      </c>
      <c r="B156" s="67"/>
      <c r="C156" s="67"/>
      <c r="D156" s="67"/>
      <c r="E156" s="67"/>
      <c r="F156" s="77"/>
      <c r="G156" s="67"/>
      <c r="H156" s="69"/>
      <c r="I156" s="70"/>
      <c r="J156" s="103"/>
      <c r="K156" s="67"/>
      <c r="L156" s="67"/>
      <c r="M156" s="67"/>
      <c r="N156" s="72"/>
      <c r="O156" s="73"/>
      <c r="P156" s="67"/>
      <c r="Q156" s="67"/>
      <c r="R156" s="74"/>
      <c r="S156" s="67"/>
      <c r="T156" s="67"/>
      <c r="U156" s="74"/>
      <c r="V156" s="67"/>
      <c r="W156" s="75"/>
    </row>
    <row r="157" spans="1:23" x14ac:dyDescent="0.3">
      <c r="A157" s="66">
        <v>131</v>
      </c>
      <c r="B157" s="67"/>
      <c r="C157" s="67"/>
      <c r="D157" s="67"/>
      <c r="E157" s="67"/>
      <c r="F157" s="77"/>
      <c r="G157" s="67"/>
      <c r="H157" s="69"/>
      <c r="I157" s="70"/>
      <c r="J157" s="103"/>
      <c r="K157" s="67"/>
      <c r="L157" s="67"/>
      <c r="M157" s="67"/>
      <c r="N157" s="72"/>
      <c r="O157" s="73"/>
      <c r="P157" s="67"/>
      <c r="Q157" s="67"/>
      <c r="R157" s="74"/>
      <c r="S157" s="67"/>
      <c r="T157" s="67"/>
      <c r="U157" s="74"/>
      <c r="V157" s="67"/>
      <c r="W157" s="75"/>
    </row>
    <row r="158" spans="1:23" x14ac:dyDescent="0.3">
      <c r="A158" s="66">
        <v>132</v>
      </c>
      <c r="B158" s="67"/>
      <c r="C158" s="67"/>
      <c r="D158" s="67"/>
      <c r="E158" s="67"/>
      <c r="F158" s="77"/>
      <c r="G158" s="67"/>
      <c r="H158" s="69"/>
      <c r="I158" s="70"/>
      <c r="J158" s="103"/>
      <c r="K158" s="67"/>
      <c r="L158" s="67"/>
      <c r="M158" s="67"/>
      <c r="N158" s="72"/>
      <c r="O158" s="73"/>
      <c r="P158" s="67"/>
      <c r="Q158" s="67"/>
      <c r="R158" s="74"/>
      <c r="S158" s="67"/>
      <c r="T158" s="67"/>
      <c r="U158" s="74"/>
      <c r="V158" s="67"/>
      <c r="W158" s="75"/>
    </row>
    <row r="159" spans="1:23" x14ac:dyDescent="0.3">
      <c r="A159" s="66">
        <v>133</v>
      </c>
      <c r="B159" s="67"/>
      <c r="C159" s="67"/>
      <c r="D159" s="67"/>
      <c r="E159" s="67"/>
      <c r="F159" s="77"/>
      <c r="G159" s="67"/>
      <c r="H159" s="69"/>
      <c r="I159" s="70"/>
      <c r="J159" s="103"/>
      <c r="K159" s="67"/>
      <c r="L159" s="67"/>
      <c r="M159" s="67"/>
      <c r="N159" s="72"/>
      <c r="O159" s="73"/>
      <c r="P159" s="67"/>
      <c r="Q159" s="67"/>
      <c r="R159" s="74"/>
      <c r="S159" s="67"/>
      <c r="T159" s="67"/>
      <c r="U159" s="74"/>
      <c r="V159" s="67"/>
      <c r="W159" s="75"/>
    </row>
    <row r="160" spans="1:23" x14ac:dyDescent="0.3">
      <c r="A160" s="66">
        <v>134</v>
      </c>
      <c r="B160" s="67"/>
      <c r="C160" s="67"/>
      <c r="D160" s="67"/>
      <c r="E160" s="67"/>
      <c r="F160" s="77"/>
      <c r="G160" s="67"/>
      <c r="H160" s="69"/>
      <c r="I160" s="70"/>
      <c r="J160" s="103"/>
      <c r="K160" s="67"/>
      <c r="L160" s="67"/>
      <c r="M160" s="67"/>
      <c r="N160" s="72"/>
      <c r="O160" s="73"/>
      <c r="P160" s="67"/>
      <c r="Q160" s="67"/>
      <c r="R160" s="74"/>
      <c r="S160" s="67"/>
      <c r="T160" s="67"/>
      <c r="U160" s="74"/>
      <c r="V160" s="67"/>
      <c r="W160" s="75"/>
    </row>
    <row r="161" spans="1:23" x14ac:dyDescent="0.3">
      <c r="A161" s="66">
        <v>135</v>
      </c>
      <c r="B161" s="67"/>
      <c r="C161" s="67"/>
      <c r="D161" s="67"/>
      <c r="E161" s="67"/>
      <c r="F161" s="77"/>
      <c r="G161" s="67"/>
      <c r="H161" s="69"/>
      <c r="I161" s="70"/>
      <c r="J161" s="103"/>
      <c r="K161" s="67"/>
      <c r="L161" s="67"/>
      <c r="M161" s="67"/>
      <c r="N161" s="72"/>
      <c r="O161" s="73"/>
      <c r="P161" s="67"/>
      <c r="Q161" s="67"/>
      <c r="R161" s="74"/>
      <c r="S161" s="67"/>
      <c r="T161" s="67"/>
      <c r="U161" s="74"/>
      <c r="V161" s="67"/>
      <c r="W161" s="75"/>
    </row>
    <row r="162" spans="1:23" x14ac:dyDescent="0.3">
      <c r="A162" s="66">
        <v>136</v>
      </c>
      <c r="B162" s="67"/>
      <c r="C162" s="67"/>
      <c r="D162" s="67"/>
      <c r="E162" s="67"/>
      <c r="F162" s="77"/>
      <c r="G162" s="67"/>
      <c r="H162" s="69"/>
      <c r="I162" s="70"/>
      <c r="J162" s="103"/>
      <c r="K162" s="67"/>
      <c r="L162" s="67"/>
      <c r="M162" s="67"/>
      <c r="N162" s="72"/>
      <c r="O162" s="73"/>
      <c r="P162" s="67"/>
      <c r="Q162" s="67"/>
      <c r="R162" s="74"/>
      <c r="S162" s="67"/>
      <c r="T162" s="67"/>
      <c r="U162" s="74"/>
      <c r="V162" s="67"/>
      <c r="W162" s="75"/>
    </row>
    <row r="163" spans="1:23" x14ac:dyDescent="0.3">
      <c r="A163" s="66">
        <v>137</v>
      </c>
      <c r="B163" s="67"/>
      <c r="C163" s="67"/>
      <c r="D163" s="67"/>
      <c r="E163" s="67"/>
      <c r="F163" s="77"/>
      <c r="G163" s="67"/>
      <c r="H163" s="69"/>
      <c r="I163" s="70"/>
      <c r="J163" s="103"/>
      <c r="K163" s="67"/>
      <c r="L163" s="67"/>
      <c r="M163" s="67"/>
      <c r="N163" s="72"/>
      <c r="O163" s="73"/>
      <c r="P163" s="67"/>
      <c r="Q163" s="67"/>
      <c r="R163" s="74"/>
      <c r="S163" s="67"/>
      <c r="T163" s="67"/>
      <c r="U163" s="74"/>
      <c r="V163" s="67"/>
      <c r="W163" s="75"/>
    </row>
    <row r="164" spans="1:23" x14ac:dyDescent="0.3">
      <c r="A164" s="66">
        <v>138</v>
      </c>
      <c r="B164" s="67"/>
      <c r="C164" s="67"/>
      <c r="D164" s="67"/>
      <c r="E164" s="67"/>
      <c r="F164" s="77"/>
      <c r="G164" s="67"/>
      <c r="H164" s="69"/>
      <c r="I164" s="70"/>
      <c r="J164" s="103"/>
      <c r="K164" s="67"/>
      <c r="L164" s="67"/>
      <c r="M164" s="67"/>
      <c r="N164" s="72"/>
      <c r="O164" s="73"/>
      <c r="P164" s="67"/>
      <c r="Q164" s="67"/>
      <c r="R164" s="74"/>
      <c r="S164" s="67"/>
      <c r="T164" s="67"/>
      <c r="U164" s="74"/>
      <c r="V164" s="67"/>
      <c r="W164" s="75"/>
    </row>
    <row r="165" spans="1:23" x14ac:dyDescent="0.3">
      <c r="A165" s="66">
        <v>139</v>
      </c>
      <c r="B165" s="67"/>
      <c r="C165" s="67"/>
      <c r="D165" s="67"/>
      <c r="E165" s="67"/>
      <c r="F165" s="77"/>
      <c r="G165" s="67"/>
      <c r="H165" s="69"/>
      <c r="I165" s="70"/>
      <c r="J165" s="103"/>
      <c r="K165" s="67"/>
      <c r="L165" s="67"/>
      <c r="M165" s="67"/>
      <c r="N165" s="72"/>
      <c r="O165" s="73"/>
      <c r="P165" s="67"/>
      <c r="Q165" s="67"/>
      <c r="R165" s="74"/>
      <c r="S165" s="67"/>
      <c r="T165" s="67"/>
      <c r="U165" s="74"/>
      <c r="V165" s="67"/>
      <c r="W165" s="75"/>
    </row>
    <row r="166" spans="1:23" x14ac:dyDescent="0.3">
      <c r="A166" s="66">
        <v>140</v>
      </c>
      <c r="B166" s="67"/>
      <c r="C166" s="67"/>
      <c r="D166" s="67"/>
      <c r="E166" s="67"/>
      <c r="F166" s="77"/>
      <c r="G166" s="67"/>
      <c r="H166" s="69"/>
      <c r="I166" s="70"/>
      <c r="J166" s="103"/>
      <c r="K166" s="67"/>
      <c r="L166" s="67"/>
      <c r="M166" s="67"/>
      <c r="N166" s="72"/>
      <c r="O166" s="73"/>
      <c r="P166" s="67"/>
      <c r="Q166" s="67"/>
      <c r="R166" s="74"/>
      <c r="S166" s="67"/>
      <c r="T166" s="67"/>
      <c r="U166" s="74"/>
      <c r="V166" s="67"/>
      <c r="W166" s="75"/>
    </row>
    <row r="167" spans="1:23" x14ac:dyDescent="0.3">
      <c r="A167" s="66">
        <v>141</v>
      </c>
      <c r="B167" s="67"/>
      <c r="C167" s="67"/>
      <c r="D167" s="67"/>
      <c r="E167" s="67"/>
      <c r="F167" s="77"/>
      <c r="G167" s="67"/>
      <c r="H167" s="69"/>
      <c r="I167" s="70"/>
      <c r="J167" s="103"/>
      <c r="K167" s="67"/>
      <c r="L167" s="67"/>
      <c r="M167" s="67"/>
      <c r="N167" s="72"/>
      <c r="O167" s="73"/>
      <c r="P167" s="67"/>
      <c r="Q167" s="67"/>
      <c r="R167" s="74"/>
      <c r="S167" s="67"/>
      <c r="T167" s="67"/>
      <c r="U167" s="74"/>
      <c r="V167" s="67"/>
      <c r="W167" s="75"/>
    </row>
    <row r="168" spans="1:23" x14ac:dyDescent="0.3">
      <c r="A168" s="66">
        <v>142</v>
      </c>
      <c r="B168" s="67"/>
      <c r="C168" s="67"/>
      <c r="D168" s="67"/>
      <c r="E168" s="67"/>
      <c r="F168" s="77"/>
      <c r="G168" s="67"/>
      <c r="H168" s="69"/>
      <c r="I168" s="70"/>
      <c r="J168" s="103"/>
      <c r="K168" s="67"/>
      <c r="L168" s="67"/>
      <c r="M168" s="67"/>
      <c r="N168" s="72"/>
      <c r="O168" s="73"/>
      <c r="P168" s="67"/>
      <c r="Q168" s="67"/>
      <c r="R168" s="74"/>
      <c r="S168" s="67"/>
      <c r="T168" s="67"/>
      <c r="U168" s="74"/>
      <c r="V168" s="67"/>
      <c r="W168" s="75"/>
    </row>
    <row r="169" spans="1:23" x14ac:dyDescent="0.3">
      <c r="A169" s="66">
        <v>143</v>
      </c>
      <c r="B169" s="67"/>
      <c r="C169" s="67"/>
      <c r="D169" s="67"/>
      <c r="E169" s="67"/>
      <c r="F169" s="77"/>
      <c r="G169" s="67"/>
      <c r="H169" s="69"/>
      <c r="I169" s="70"/>
      <c r="J169" s="103"/>
      <c r="K169" s="67"/>
      <c r="L169" s="67"/>
      <c r="M169" s="67"/>
      <c r="N169" s="72"/>
      <c r="O169" s="73"/>
      <c r="P169" s="67"/>
      <c r="Q169" s="67"/>
      <c r="R169" s="74"/>
      <c r="S169" s="67"/>
      <c r="T169" s="67"/>
      <c r="U169" s="74"/>
      <c r="V169" s="67"/>
      <c r="W169" s="75"/>
    </row>
    <row r="170" spans="1:23" x14ac:dyDescent="0.3">
      <c r="A170" s="66">
        <v>144</v>
      </c>
      <c r="B170" s="67"/>
      <c r="C170" s="67"/>
      <c r="D170" s="67"/>
      <c r="E170" s="67"/>
      <c r="F170" s="77"/>
      <c r="G170" s="67"/>
      <c r="H170" s="69"/>
      <c r="I170" s="70"/>
      <c r="J170" s="103"/>
      <c r="K170" s="67"/>
      <c r="L170" s="67"/>
      <c r="M170" s="67"/>
      <c r="N170" s="72"/>
      <c r="O170" s="73"/>
      <c r="P170" s="67"/>
      <c r="Q170" s="67"/>
      <c r="R170" s="74"/>
      <c r="S170" s="67"/>
      <c r="T170" s="67"/>
      <c r="U170" s="74"/>
      <c r="V170" s="67"/>
      <c r="W170" s="75"/>
    </row>
    <row r="171" spans="1:23" x14ac:dyDescent="0.3">
      <c r="A171" s="66">
        <v>145</v>
      </c>
      <c r="B171" s="67"/>
      <c r="C171" s="67"/>
      <c r="D171" s="67"/>
      <c r="E171" s="67"/>
      <c r="F171" s="77"/>
      <c r="G171" s="67"/>
      <c r="H171" s="69"/>
      <c r="I171" s="70"/>
      <c r="J171" s="103"/>
      <c r="K171" s="67"/>
      <c r="L171" s="67"/>
      <c r="M171" s="67"/>
      <c r="N171" s="72"/>
      <c r="O171" s="73"/>
      <c r="P171" s="67"/>
      <c r="Q171" s="67"/>
      <c r="R171" s="74"/>
      <c r="S171" s="67"/>
      <c r="T171" s="67"/>
      <c r="U171" s="74"/>
      <c r="V171" s="67"/>
      <c r="W171" s="75"/>
    </row>
    <row r="172" spans="1:23" x14ac:dyDescent="0.3">
      <c r="A172" s="66">
        <v>146</v>
      </c>
      <c r="B172" s="67"/>
      <c r="C172" s="67"/>
      <c r="D172" s="67"/>
      <c r="E172" s="67"/>
      <c r="F172" s="77"/>
      <c r="G172" s="67"/>
      <c r="H172" s="69"/>
      <c r="I172" s="70"/>
      <c r="J172" s="103"/>
      <c r="K172" s="67"/>
      <c r="L172" s="67"/>
      <c r="M172" s="67"/>
      <c r="N172" s="72"/>
      <c r="O172" s="73"/>
      <c r="P172" s="67"/>
      <c r="Q172" s="67"/>
      <c r="R172" s="74"/>
      <c r="S172" s="67"/>
      <c r="T172" s="67"/>
      <c r="U172" s="74"/>
      <c r="V172" s="67"/>
      <c r="W172" s="75"/>
    </row>
    <row r="173" spans="1:23" x14ac:dyDescent="0.3">
      <c r="A173" s="66">
        <v>147</v>
      </c>
      <c r="B173" s="67"/>
      <c r="C173" s="67"/>
      <c r="D173" s="67"/>
      <c r="E173" s="67"/>
      <c r="F173" s="77"/>
      <c r="G173" s="67"/>
      <c r="H173" s="69"/>
      <c r="I173" s="70"/>
      <c r="J173" s="103"/>
      <c r="K173" s="67"/>
      <c r="L173" s="67"/>
      <c r="M173" s="67"/>
      <c r="N173" s="72"/>
      <c r="O173" s="73"/>
      <c r="P173" s="67"/>
      <c r="Q173" s="67"/>
      <c r="R173" s="74"/>
      <c r="S173" s="67"/>
      <c r="T173" s="67"/>
      <c r="U173" s="74"/>
      <c r="V173" s="67"/>
      <c r="W173" s="75"/>
    </row>
    <row r="174" spans="1:23" x14ac:dyDescent="0.3">
      <c r="A174" s="66">
        <v>148</v>
      </c>
      <c r="B174" s="67"/>
      <c r="C174" s="67"/>
      <c r="D174" s="67"/>
      <c r="E174" s="67"/>
      <c r="F174" s="77"/>
      <c r="G174" s="67"/>
      <c r="H174" s="69"/>
      <c r="I174" s="70"/>
      <c r="J174" s="103"/>
      <c r="K174" s="67"/>
      <c r="L174" s="67"/>
      <c r="M174" s="67"/>
      <c r="N174" s="72"/>
      <c r="O174" s="73"/>
      <c r="P174" s="67"/>
      <c r="Q174" s="67"/>
      <c r="R174" s="74"/>
      <c r="S174" s="67"/>
      <c r="T174" s="67"/>
      <c r="U174" s="74"/>
      <c r="V174" s="67"/>
      <c r="W174" s="75"/>
    </row>
    <row r="175" spans="1:23" x14ac:dyDescent="0.3">
      <c r="A175" s="66">
        <v>149</v>
      </c>
      <c r="B175" s="67"/>
      <c r="C175" s="67"/>
      <c r="D175" s="67"/>
      <c r="E175" s="67"/>
      <c r="F175" s="77"/>
      <c r="G175" s="67"/>
      <c r="H175" s="69"/>
      <c r="I175" s="70"/>
      <c r="J175" s="103"/>
      <c r="K175" s="67"/>
      <c r="L175" s="67"/>
      <c r="M175" s="67"/>
      <c r="N175" s="72"/>
      <c r="O175" s="73"/>
      <c r="P175" s="67"/>
      <c r="Q175" s="67"/>
      <c r="R175" s="74"/>
      <c r="S175" s="67"/>
      <c r="T175" s="67"/>
      <c r="U175" s="74"/>
      <c r="V175" s="67"/>
      <c r="W175" s="75"/>
    </row>
    <row r="176" spans="1:23" x14ac:dyDescent="0.3">
      <c r="A176" s="66">
        <v>150</v>
      </c>
      <c r="B176" s="67"/>
      <c r="C176" s="67"/>
      <c r="D176" s="67"/>
      <c r="E176" s="67"/>
      <c r="F176" s="77"/>
      <c r="G176" s="67"/>
      <c r="H176" s="69"/>
      <c r="I176" s="70"/>
      <c r="J176" s="103"/>
      <c r="K176" s="67"/>
      <c r="L176" s="67"/>
      <c r="M176" s="67"/>
      <c r="N176" s="72"/>
      <c r="O176" s="73"/>
      <c r="P176" s="67"/>
      <c r="Q176" s="67"/>
      <c r="R176" s="74"/>
      <c r="S176" s="67"/>
      <c r="T176" s="67"/>
      <c r="U176" s="74"/>
      <c r="V176" s="67"/>
      <c r="W176" s="75"/>
    </row>
    <row r="177" spans="1:23" x14ac:dyDescent="0.3">
      <c r="A177" s="66">
        <v>151</v>
      </c>
      <c r="B177" s="67"/>
      <c r="C177" s="67"/>
      <c r="D177" s="67"/>
      <c r="E177" s="67"/>
      <c r="F177" s="77"/>
      <c r="G177" s="67"/>
      <c r="H177" s="69"/>
      <c r="I177" s="70"/>
      <c r="J177" s="103"/>
      <c r="K177" s="67"/>
      <c r="L177" s="67"/>
      <c r="M177" s="67"/>
      <c r="N177" s="72"/>
      <c r="O177" s="73"/>
      <c r="P177" s="67"/>
      <c r="Q177" s="67"/>
      <c r="R177" s="74"/>
      <c r="S177" s="67"/>
      <c r="T177" s="67"/>
      <c r="U177" s="74"/>
      <c r="V177" s="67"/>
      <c r="W177" s="75"/>
    </row>
    <row r="178" spans="1:23" x14ac:dyDescent="0.3">
      <c r="A178" s="66">
        <v>152</v>
      </c>
      <c r="B178" s="67"/>
      <c r="C178" s="67"/>
      <c r="D178" s="67"/>
      <c r="E178" s="67"/>
      <c r="F178" s="77"/>
      <c r="G178" s="67"/>
      <c r="H178" s="69"/>
      <c r="I178" s="70"/>
      <c r="J178" s="103"/>
      <c r="K178" s="67"/>
      <c r="L178" s="67"/>
      <c r="M178" s="67"/>
      <c r="N178" s="72"/>
      <c r="O178" s="73"/>
      <c r="P178" s="67"/>
      <c r="Q178" s="67"/>
      <c r="R178" s="74"/>
      <c r="S178" s="67"/>
      <c r="T178" s="67"/>
      <c r="U178" s="74"/>
      <c r="V178" s="67"/>
      <c r="W178" s="75"/>
    </row>
    <row r="179" spans="1:23" x14ac:dyDescent="0.3">
      <c r="A179" s="66">
        <v>153</v>
      </c>
      <c r="B179" s="67"/>
      <c r="C179" s="67"/>
      <c r="D179" s="67"/>
      <c r="E179" s="67"/>
      <c r="F179" s="77"/>
      <c r="G179" s="67"/>
      <c r="H179" s="69"/>
      <c r="I179" s="70"/>
      <c r="J179" s="103"/>
      <c r="K179" s="67"/>
      <c r="L179" s="67"/>
      <c r="M179" s="67"/>
      <c r="N179" s="72"/>
      <c r="O179" s="73"/>
      <c r="P179" s="67"/>
      <c r="Q179" s="67"/>
      <c r="R179" s="74"/>
      <c r="S179" s="67"/>
      <c r="T179" s="67"/>
      <c r="U179" s="74"/>
      <c r="V179" s="67"/>
      <c r="W179" s="75"/>
    </row>
    <row r="180" spans="1:23" x14ac:dyDescent="0.3">
      <c r="A180" s="66">
        <v>154</v>
      </c>
      <c r="B180" s="67"/>
      <c r="C180" s="67"/>
      <c r="D180" s="67"/>
      <c r="E180" s="67"/>
      <c r="F180" s="77"/>
      <c r="G180" s="67"/>
      <c r="H180" s="69"/>
      <c r="I180" s="70"/>
      <c r="J180" s="103"/>
      <c r="K180" s="67"/>
      <c r="L180" s="67"/>
      <c r="M180" s="67"/>
      <c r="N180" s="72"/>
      <c r="O180" s="73"/>
      <c r="P180" s="67"/>
      <c r="Q180" s="67"/>
      <c r="R180" s="74"/>
      <c r="S180" s="67"/>
      <c r="T180" s="67"/>
      <c r="U180" s="74"/>
      <c r="V180" s="67"/>
      <c r="W180" s="75"/>
    </row>
    <row r="181" spans="1:23" x14ac:dyDescent="0.3">
      <c r="A181" s="66">
        <v>155</v>
      </c>
      <c r="B181" s="67"/>
      <c r="C181" s="67"/>
      <c r="D181" s="67"/>
      <c r="E181" s="67"/>
      <c r="F181" s="77"/>
      <c r="G181" s="67"/>
      <c r="H181" s="69"/>
      <c r="I181" s="70"/>
      <c r="J181" s="103"/>
      <c r="K181" s="67"/>
      <c r="L181" s="67"/>
      <c r="M181" s="67"/>
      <c r="N181" s="72"/>
      <c r="O181" s="73"/>
      <c r="P181" s="67"/>
      <c r="Q181" s="67"/>
      <c r="R181" s="74"/>
      <c r="S181" s="67"/>
      <c r="T181" s="67"/>
      <c r="U181" s="74"/>
      <c r="V181" s="67"/>
      <c r="W181" s="75"/>
    </row>
    <row r="182" spans="1:23" x14ac:dyDescent="0.3">
      <c r="A182" s="66">
        <v>156</v>
      </c>
      <c r="B182" s="67"/>
      <c r="C182" s="67"/>
      <c r="D182" s="67"/>
      <c r="E182" s="67"/>
      <c r="F182" s="77"/>
      <c r="G182" s="67"/>
      <c r="H182" s="69"/>
      <c r="I182" s="70"/>
      <c r="J182" s="103"/>
      <c r="K182" s="67"/>
      <c r="L182" s="67"/>
      <c r="M182" s="67"/>
      <c r="N182" s="72"/>
      <c r="O182" s="73"/>
      <c r="P182" s="67"/>
      <c r="Q182" s="67"/>
      <c r="R182" s="74"/>
      <c r="S182" s="67"/>
      <c r="T182" s="67"/>
      <c r="U182" s="74"/>
      <c r="V182" s="67"/>
      <c r="W182" s="75"/>
    </row>
    <row r="183" spans="1:23" x14ac:dyDescent="0.3">
      <c r="A183" s="66">
        <v>157</v>
      </c>
      <c r="B183" s="67"/>
      <c r="C183" s="67"/>
      <c r="D183" s="67"/>
      <c r="E183" s="67"/>
      <c r="F183" s="77"/>
      <c r="G183" s="67"/>
      <c r="H183" s="69"/>
      <c r="I183" s="70"/>
      <c r="J183" s="103"/>
      <c r="K183" s="67"/>
      <c r="L183" s="67"/>
      <c r="M183" s="67"/>
      <c r="N183" s="72"/>
      <c r="O183" s="73"/>
      <c r="P183" s="67"/>
      <c r="Q183" s="67"/>
      <c r="R183" s="74"/>
      <c r="S183" s="67"/>
      <c r="T183" s="67"/>
      <c r="U183" s="74"/>
      <c r="V183" s="67"/>
      <c r="W183" s="75"/>
    </row>
    <row r="184" spans="1:23" x14ac:dyDescent="0.3">
      <c r="A184" s="66">
        <v>158</v>
      </c>
      <c r="B184" s="67"/>
      <c r="C184" s="67"/>
      <c r="D184" s="67"/>
      <c r="E184" s="67"/>
      <c r="F184" s="77"/>
      <c r="G184" s="67"/>
      <c r="H184" s="69"/>
      <c r="I184" s="70"/>
      <c r="J184" s="103"/>
      <c r="K184" s="67"/>
      <c r="L184" s="67"/>
      <c r="M184" s="67"/>
      <c r="N184" s="72"/>
      <c r="O184" s="73"/>
      <c r="P184" s="67"/>
      <c r="Q184" s="67"/>
      <c r="R184" s="74"/>
      <c r="S184" s="67"/>
      <c r="T184" s="67"/>
      <c r="U184" s="74"/>
      <c r="V184" s="67"/>
      <c r="W184" s="75"/>
    </row>
    <row r="185" spans="1:23" x14ac:dyDescent="0.3">
      <c r="A185" s="66">
        <v>159</v>
      </c>
      <c r="B185" s="67"/>
      <c r="C185" s="67"/>
      <c r="D185" s="67"/>
      <c r="E185" s="67"/>
      <c r="F185" s="77"/>
      <c r="G185" s="67"/>
      <c r="H185" s="69"/>
      <c r="I185" s="70"/>
      <c r="J185" s="103"/>
      <c r="K185" s="67"/>
      <c r="L185" s="67"/>
      <c r="M185" s="67"/>
      <c r="N185" s="72"/>
      <c r="O185" s="73"/>
      <c r="P185" s="67"/>
      <c r="Q185" s="67"/>
      <c r="R185" s="74"/>
      <c r="S185" s="67"/>
      <c r="T185" s="67"/>
      <c r="U185" s="74"/>
      <c r="V185" s="67"/>
      <c r="W185" s="75"/>
    </row>
  </sheetData>
  <sheetProtection insertRows="0" autoFilter="0"/>
  <mergeCells count="38">
    <mergeCell ref="U25:W25"/>
    <mergeCell ref="O25:Q25"/>
    <mergeCell ref="A16:H16"/>
    <mergeCell ref="O16:W16"/>
    <mergeCell ref="R10:S10"/>
    <mergeCell ref="R11:S11"/>
    <mergeCell ref="R12:S12"/>
    <mergeCell ref="R13:S13"/>
    <mergeCell ref="R14:S14"/>
    <mergeCell ref="I16:N16"/>
    <mergeCell ref="R25:T25"/>
    <mergeCell ref="F18:H18"/>
    <mergeCell ref="F19:H19"/>
    <mergeCell ref="F20:H20"/>
    <mergeCell ref="F21:H21"/>
    <mergeCell ref="F22:H22"/>
    <mergeCell ref="R8:S8"/>
    <mergeCell ref="R9:S9"/>
    <mergeCell ref="L8:M8"/>
    <mergeCell ref="Q2:T2"/>
    <mergeCell ref="Q3:T3"/>
    <mergeCell ref="Q4:T4"/>
    <mergeCell ref="S5:T6"/>
    <mergeCell ref="N9:O9"/>
    <mergeCell ref="N8:O8"/>
    <mergeCell ref="C18:D18"/>
    <mergeCell ref="I25:J25"/>
    <mergeCell ref="K25:N25"/>
    <mergeCell ref="C8:E8"/>
    <mergeCell ref="C9:E9"/>
    <mergeCell ref="C10:E10"/>
    <mergeCell ref="N14:O14"/>
    <mergeCell ref="N10:O10"/>
    <mergeCell ref="N11:O11"/>
    <mergeCell ref="N12:O12"/>
    <mergeCell ref="N13:O13"/>
    <mergeCell ref="F23:H23"/>
    <mergeCell ref="F24:H24"/>
  </mergeCells>
  <phoneticPr fontId="7" type="noConversion"/>
  <conditionalFormatting sqref="B27:H185">
    <cfRule type="containsBlanks" dxfId="36" priority="16">
      <formula>LEN(TRIM(B27))=0</formula>
    </cfRule>
  </conditionalFormatting>
  <conditionalFormatting sqref="O27:W185">
    <cfRule type="containsBlanks" dxfId="35" priority="13">
      <formula>LEN(TRIM(O27))=0</formula>
    </cfRule>
  </conditionalFormatting>
  <conditionalFormatting sqref="K27:N185">
    <cfRule type="containsBlanks" dxfId="34" priority="12">
      <formula>LEN(TRIM(K27))=0</formula>
    </cfRule>
  </conditionalFormatting>
  <conditionalFormatting sqref="I27:J185">
    <cfRule type="containsBlanks" dxfId="33" priority="4">
      <formula>LEN(TRIM(I27))=0</formula>
    </cfRule>
    <cfRule type="beginsWith" dxfId="32" priority="10" operator="beginsWith" text="y">
      <formula>LEFT(I27,LEN("y"))="y"</formula>
    </cfRule>
    <cfRule type="beginsWith" dxfId="31" priority="11" operator="beginsWith" text="&quot;Y&quot;">
      <formula>LEFT(I27,LEN("""Y"""))="""Y"""</formula>
    </cfRule>
  </conditionalFormatting>
  <conditionalFormatting sqref="F27:F185">
    <cfRule type="cellIs" dxfId="30" priority="5" operator="equal">
      <formula>"No"</formula>
    </cfRule>
  </conditionalFormatting>
  <conditionalFormatting sqref="G27:G185">
    <cfRule type="expression" dxfId="29" priority="3" stopIfTrue="1">
      <formula>F27="No"</formula>
    </cfRule>
  </conditionalFormatting>
  <conditionalFormatting sqref="F19:F24">
    <cfRule type="expression" dxfId="28" priority="1">
      <formula>F18&lt;&gt;""</formula>
    </cfRule>
  </conditionalFormatting>
  <dataValidations count="3">
    <dataValidation type="list" allowBlank="1" showInputMessage="1" showErrorMessage="1" sqref="F27:F185 D27:D185 I27:I185" xr:uid="{CBCAAD45-644D-4AE6-9EA3-3B7EEA9AA78D}">
      <formula1>"Yes, No"</formula1>
    </dataValidation>
    <dataValidation type="list" allowBlank="1" showInputMessage="1" showErrorMessage="1" sqref="N27:N185" xr:uid="{4763C40D-3B30-42B4-B54A-D672A381E361}">
      <formula1>"Ongoing, Closed"</formula1>
    </dataValidation>
    <dataValidation type="list" allowBlank="1" showInputMessage="1" showErrorMessage="1" sqref="E27:E185" xr:uid="{9DE42764-162B-4B94-BB95-3A6E8581E1CB}">
      <formula1>$E$18:$E$24</formula1>
    </dataValidation>
  </dataValidations>
  <pageMargins left="0.7" right="0.7" top="0.75" bottom="0.75" header="0.3" footer="0.3"/>
  <pageSetup paperSize="17" scale="66" orientation="landscape"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7758-0B28-45FE-BC60-9B385EA11652}">
  <sheetPr codeName="Sheet5"/>
  <dimension ref="B1:AB117"/>
  <sheetViews>
    <sheetView topLeftCell="A52" zoomScale="115" zoomScaleNormal="115" workbookViewId="0"/>
  </sheetViews>
  <sheetFormatPr defaultRowHeight="16.5" x14ac:dyDescent="0.3"/>
  <cols>
    <col min="1" max="1" width="2.25" customWidth="1"/>
    <col min="2" max="2" width="9.875" customWidth="1"/>
    <col min="3" max="3" width="6.875" customWidth="1"/>
    <col min="4" max="4" width="8.875" customWidth="1"/>
    <col min="5" max="15" width="12.75" customWidth="1"/>
    <col min="16" max="17" width="9" style="101"/>
  </cols>
  <sheetData>
    <row r="1" spans="2:19" ht="17.25" thickBot="1" x14ac:dyDescent="0.35"/>
    <row r="2" spans="2:19" x14ac:dyDescent="0.3">
      <c r="B2" s="2"/>
      <c r="C2" s="3"/>
      <c r="D2" s="3"/>
      <c r="E2" s="3"/>
      <c r="F2" s="3"/>
      <c r="G2" s="3"/>
      <c r="H2" s="3"/>
      <c r="I2" s="3"/>
      <c r="J2" s="3"/>
      <c r="K2" s="4"/>
      <c r="L2" s="256"/>
      <c r="M2" s="256"/>
      <c r="N2" s="256"/>
      <c r="O2" s="257"/>
    </row>
    <row r="3" spans="2:19" x14ac:dyDescent="0.3">
      <c r="B3" s="5"/>
      <c r="C3" s="6"/>
      <c r="D3" s="6"/>
      <c r="E3" s="6"/>
      <c r="F3" s="6"/>
      <c r="G3" s="6"/>
      <c r="H3" s="6"/>
      <c r="I3" s="6"/>
      <c r="J3" s="6"/>
      <c r="K3" s="7"/>
      <c r="L3" s="258"/>
      <c r="M3" s="258"/>
      <c r="N3" s="258"/>
      <c r="O3" s="259"/>
    </row>
    <row r="4" spans="2:19" x14ac:dyDescent="0.3">
      <c r="B4" s="5"/>
      <c r="C4" s="6"/>
      <c r="D4" s="6"/>
      <c r="E4" s="6"/>
      <c r="F4" s="6"/>
      <c r="G4" s="6"/>
      <c r="H4" s="6"/>
      <c r="I4" s="6"/>
      <c r="J4" s="6"/>
      <c r="K4" s="7"/>
      <c r="L4" s="258"/>
      <c r="M4" s="258"/>
      <c r="N4" s="258"/>
      <c r="O4" s="259"/>
    </row>
    <row r="5" spans="2:19" x14ac:dyDescent="0.3">
      <c r="B5" s="5"/>
      <c r="C5" s="6"/>
      <c r="D5" s="6"/>
      <c r="E5" s="6"/>
      <c r="F5" s="6"/>
      <c r="G5" s="6"/>
      <c r="H5" s="6"/>
      <c r="I5" s="6"/>
      <c r="J5" s="6"/>
      <c r="K5" s="6"/>
      <c r="L5" s="6"/>
      <c r="M5" s="6"/>
      <c r="N5" s="260" t="str">
        <f>"RDCL-00496
Version "&amp;Document_Version!$A$3&amp; " - "&amp; DAY(Document_Version!$B$3)&amp;"/"&amp;MONTH(Document_Version!$B$3)&amp;"/"&amp;YEAR(Document_Version!$B$3)</f>
        <v>RDCL-00496
Version 3 - 18/11/2022</v>
      </c>
      <c r="O5" s="162"/>
    </row>
    <row r="6" spans="2:19" ht="17.25" thickBot="1" x14ac:dyDescent="0.35">
      <c r="B6" s="9"/>
      <c r="C6" s="10"/>
      <c r="D6" s="10"/>
      <c r="E6" s="10"/>
      <c r="F6" s="10"/>
      <c r="G6" s="10"/>
      <c r="H6" s="10"/>
      <c r="I6" s="10"/>
      <c r="J6" s="10"/>
      <c r="K6" s="10"/>
      <c r="L6" s="10"/>
      <c r="M6" s="10"/>
      <c r="N6" s="261"/>
      <c r="O6" s="262"/>
    </row>
    <row r="9" spans="2:19" x14ac:dyDescent="0.3">
      <c r="B9" s="35" t="s">
        <v>43</v>
      </c>
    </row>
    <row r="12" spans="2:19" x14ac:dyDescent="0.3">
      <c r="S12" s="36"/>
    </row>
    <row r="14" spans="2:19" x14ac:dyDescent="0.3">
      <c r="S14" s="37"/>
    </row>
    <row r="15" spans="2:19" x14ac:dyDescent="0.3">
      <c r="S15" s="37"/>
    </row>
    <row r="16" spans="2:19" x14ac:dyDescent="0.3">
      <c r="S16" s="37"/>
    </row>
    <row r="17" spans="2:19" x14ac:dyDescent="0.3">
      <c r="S17" s="37"/>
    </row>
    <row r="18" spans="2:19" x14ac:dyDescent="0.3">
      <c r="S18" s="37"/>
    </row>
    <row r="23" spans="2:19" ht="17.25" thickBot="1" x14ac:dyDescent="0.35"/>
    <row r="24" spans="2:19" x14ac:dyDescent="0.3">
      <c r="B24" s="263" t="s">
        <v>13</v>
      </c>
      <c r="C24" s="264"/>
      <c r="D24" s="264"/>
      <c r="E24" s="265"/>
    </row>
    <row r="25" spans="2:19" ht="17.25" thickBot="1" x14ac:dyDescent="0.35">
      <c r="B25" s="266"/>
      <c r="C25" s="267"/>
      <c r="D25" s="267"/>
      <c r="E25" s="268"/>
    </row>
    <row r="27" spans="2:19" x14ac:dyDescent="0.3">
      <c r="B27" s="22"/>
      <c r="C27" s="104" t="s">
        <v>49</v>
      </c>
      <c r="D27" s="104"/>
      <c r="E27" s="105"/>
      <c r="F27" s="22"/>
      <c r="G27" s="22"/>
      <c r="H27" s="22"/>
      <c r="I27" s="22"/>
      <c r="J27" s="22"/>
      <c r="K27" s="22"/>
      <c r="L27" s="22"/>
      <c r="M27" s="22"/>
    </row>
    <row r="28" spans="2:19" x14ac:dyDescent="0.3">
      <c r="B28" s="22"/>
      <c r="C28" s="22"/>
      <c r="E28" s="22"/>
      <c r="F28" s="22"/>
      <c r="G28" s="22"/>
      <c r="H28" s="22"/>
      <c r="I28" s="22"/>
      <c r="J28" s="22"/>
      <c r="K28" s="22"/>
      <c r="L28" s="22"/>
      <c r="M28" s="22"/>
    </row>
    <row r="29" spans="2:19" x14ac:dyDescent="0.3">
      <c r="B29" s="22"/>
      <c r="C29" s="22"/>
      <c r="D29" s="22" t="s">
        <v>110</v>
      </c>
      <c r="E29" s="22"/>
      <c r="F29" s="22"/>
      <c r="G29" s="22"/>
      <c r="H29" s="22"/>
      <c r="I29" s="22"/>
      <c r="J29" s="22"/>
      <c r="K29" s="22"/>
      <c r="L29" s="22"/>
      <c r="M29" s="22"/>
      <c r="S29" s="22"/>
    </row>
    <row r="30" spans="2:19" x14ac:dyDescent="0.3">
      <c r="B30" s="22"/>
      <c r="C30" s="22"/>
      <c r="E30" s="22"/>
      <c r="F30" s="22"/>
      <c r="G30" s="22"/>
      <c r="H30" s="22"/>
      <c r="I30" s="22"/>
      <c r="J30" s="22"/>
      <c r="K30" s="22"/>
      <c r="L30" s="22"/>
      <c r="M30" s="22"/>
      <c r="S30" s="22"/>
    </row>
    <row r="31" spans="2:19" x14ac:dyDescent="0.3">
      <c r="B31" s="22"/>
      <c r="C31" s="22"/>
      <c r="D31" t="s">
        <v>27</v>
      </c>
      <c r="E31" s="22"/>
      <c r="F31" s="22"/>
      <c r="G31" s="22"/>
      <c r="H31" s="22"/>
      <c r="I31" s="22"/>
      <c r="J31" s="22"/>
      <c r="K31" s="22"/>
      <c r="L31" s="22"/>
      <c r="M31" s="22"/>
      <c r="S31" s="22"/>
    </row>
    <row r="32" spans="2:19" x14ac:dyDescent="0.3">
      <c r="B32" s="22"/>
      <c r="C32" s="22"/>
      <c r="E32" s="24" t="s">
        <v>106</v>
      </c>
      <c r="F32" s="22"/>
      <c r="G32" s="23"/>
      <c r="H32" s="22"/>
      <c r="I32" s="22"/>
      <c r="J32" s="22"/>
      <c r="K32" s="22"/>
      <c r="L32" s="22"/>
      <c r="M32" s="22"/>
      <c r="S32" s="22"/>
    </row>
    <row r="33" spans="3:28" x14ac:dyDescent="0.3">
      <c r="C33" s="22"/>
      <c r="D33" s="22"/>
      <c r="E33" s="24" t="s">
        <v>111</v>
      </c>
      <c r="F33" s="22"/>
      <c r="G33" s="22"/>
      <c r="H33" s="22"/>
      <c r="I33" s="22"/>
      <c r="J33" s="22"/>
      <c r="K33" s="22"/>
      <c r="L33" s="22"/>
      <c r="M33" s="22"/>
      <c r="S33" s="22"/>
    </row>
    <row r="34" spans="3:28" x14ac:dyDescent="0.3">
      <c r="C34" s="22"/>
      <c r="D34" s="22"/>
      <c r="E34" s="24"/>
      <c r="F34" s="24" t="s">
        <v>92</v>
      </c>
      <c r="G34" s="22"/>
      <c r="H34" s="22"/>
      <c r="I34" s="22"/>
      <c r="J34" s="22"/>
      <c r="K34" s="22"/>
      <c r="L34" s="22"/>
      <c r="M34" s="22"/>
      <c r="S34" s="22"/>
    </row>
    <row r="35" spans="3:28" x14ac:dyDescent="0.3">
      <c r="C35" s="22"/>
      <c r="D35" s="22"/>
      <c r="E35" s="24"/>
      <c r="F35" s="24"/>
      <c r="G35" s="22" t="s">
        <v>100</v>
      </c>
      <c r="H35" s="22"/>
      <c r="I35" s="22"/>
      <c r="J35" s="22"/>
      <c r="K35" s="22"/>
      <c r="L35" s="22"/>
      <c r="M35" s="22"/>
      <c r="S35" s="22"/>
    </row>
    <row r="36" spans="3:28" x14ac:dyDescent="0.3">
      <c r="C36" s="22"/>
      <c r="D36" s="22"/>
      <c r="E36" s="24"/>
      <c r="F36" s="24"/>
      <c r="G36" s="22" t="s">
        <v>93</v>
      </c>
      <c r="H36" s="22"/>
      <c r="I36" s="22"/>
      <c r="J36" s="22"/>
      <c r="K36" s="22"/>
      <c r="L36" s="22"/>
      <c r="M36" s="22"/>
      <c r="S36" s="22"/>
    </row>
    <row r="37" spans="3:28" x14ac:dyDescent="0.3">
      <c r="C37" s="22"/>
      <c r="D37" s="22"/>
      <c r="E37" s="24"/>
      <c r="F37" s="25" t="s">
        <v>53</v>
      </c>
      <c r="G37" s="22"/>
      <c r="H37" s="22"/>
      <c r="I37" s="22"/>
      <c r="J37" s="22"/>
      <c r="K37" s="22"/>
      <c r="L37" s="22"/>
      <c r="M37" s="22"/>
      <c r="S37" s="22"/>
    </row>
    <row r="38" spans="3:28" x14ac:dyDescent="0.3">
      <c r="C38" s="22"/>
      <c r="D38" s="22"/>
      <c r="E38" s="24"/>
      <c r="F38" s="24"/>
      <c r="G38" s="22" t="s">
        <v>28</v>
      </c>
      <c r="H38" s="22"/>
      <c r="I38" s="22"/>
      <c r="J38" s="22"/>
      <c r="K38" s="22"/>
      <c r="L38" s="22"/>
      <c r="M38" s="22"/>
      <c r="S38" s="22"/>
    </row>
    <row r="39" spans="3:28" x14ac:dyDescent="0.3">
      <c r="E39" s="22"/>
      <c r="G39" t="s">
        <v>75</v>
      </c>
    </row>
    <row r="40" spans="3:28" x14ac:dyDescent="0.3">
      <c r="E40" s="22"/>
      <c r="G40" t="s">
        <v>89</v>
      </c>
    </row>
    <row r="41" spans="3:28" x14ac:dyDescent="0.3">
      <c r="G41" t="s">
        <v>90</v>
      </c>
    </row>
    <row r="42" spans="3:28" x14ac:dyDescent="0.3">
      <c r="G42" t="s">
        <v>112</v>
      </c>
    </row>
    <row r="43" spans="3:28" x14ac:dyDescent="0.3">
      <c r="H43" t="s">
        <v>113</v>
      </c>
    </row>
    <row r="44" spans="3:28" x14ac:dyDescent="0.3">
      <c r="G44" t="s">
        <v>29</v>
      </c>
    </row>
    <row r="45" spans="3:28" x14ac:dyDescent="0.3">
      <c r="G45" t="s">
        <v>76</v>
      </c>
      <c r="H45" s="25" t="s">
        <v>79</v>
      </c>
    </row>
    <row r="46" spans="3:28" x14ac:dyDescent="0.3">
      <c r="H46" s="25" t="s">
        <v>77</v>
      </c>
    </row>
    <row r="47" spans="3:28" x14ac:dyDescent="0.3">
      <c r="G47" t="s">
        <v>30</v>
      </c>
      <c r="R47" s="21"/>
      <c r="S47" s="21"/>
      <c r="T47" s="21"/>
      <c r="U47" s="21"/>
      <c r="V47" s="21"/>
      <c r="W47" s="21"/>
      <c r="X47" s="21"/>
      <c r="Y47" s="21"/>
      <c r="Z47" s="21"/>
      <c r="AA47" s="21"/>
      <c r="AB47" s="21"/>
    </row>
    <row r="48" spans="3:28" x14ac:dyDescent="0.3">
      <c r="F48" s="25"/>
      <c r="H48" s="25" t="s">
        <v>80</v>
      </c>
      <c r="R48" s="21"/>
      <c r="S48" s="21"/>
      <c r="T48" s="21"/>
      <c r="U48" s="21"/>
      <c r="V48" s="21"/>
      <c r="W48" s="21"/>
      <c r="X48" s="21"/>
      <c r="Y48" s="21"/>
      <c r="Z48" s="21"/>
      <c r="AA48" s="21"/>
      <c r="AB48" s="21"/>
    </row>
    <row r="49" spans="4:28" x14ac:dyDescent="0.3">
      <c r="H49" s="25" t="s">
        <v>81</v>
      </c>
      <c r="R49" s="21"/>
      <c r="S49" s="21"/>
      <c r="T49" s="21"/>
      <c r="U49" s="21"/>
      <c r="V49" s="21"/>
      <c r="W49" s="21"/>
      <c r="X49" s="21"/>
      <c r="Y49" s="21"/>
      <c r="Z49" s="21"/>
      <c r="AA49" s="21"/>
      <c r="AB49" s="21"/>
    </row>
    <row r="50" spans="4:28" x14ac:dyDescent="0.3">
      <c r="D50" t="s">
        <v>94</v>
      </c>
      <c r="H50" s="25"/>
      <c r="R50" s="21"/>
      <c r="S50" s="21"/>
      <c r="T50" s="21"/>
      <c r="U50" s="21"/>
      <c r="V50" s="21"/>
      <c r="W50" s="21"/>
      <c r="X50" s="21"/>
      <c r="Y50" s="21"/>
      <c r="Z50" s="21"/>
      <c r="AA50" s="21"/>
      <c r="AB50" s="21"/>
    </row>
    <row r="51" spans="4:28" x14ac:dyDescent="0.3">
      <c r="H51" s="25"/>
      <c r="R51" s="21"/>
      <c r="S51" s="21"/>
      <c r="T51" s="21"/>
      <c r="U51" s="21"/>
      <c r="V51" s="21"/>
      <c r="W51" s="21"/>
      <c r="X51" s="21"/>
      <c r="Y51" s="21"/>
      <c r="Z51" s="21"/>
      <c r="AA51" s="21"/>
      <c r="AB51" s="21"/>
    </row>
    <row r="52" spans="4:28" x14ac:dyDescent="0.3">
      <c r="H52" s="25"/>
      <c r="R52" s="21"/>
      <c r="S52" s="21"/>
      <c r="T52" s="21"/>
      <c r="U52" s="21"/>
      <c r="V52" s="21"/>
      <c r="W52" s="21"/>
      <c r="X52" s="21"/>
      <c r="Y52" s="21"/>
      <c r="Z52" s="21"/>
      <c r="AA52" s="21"/>
      <c r="AB52" s="21"/>
    </row>
    <row r="53" spans="4:28" x14ac:dyDescent="0.3">
      <c r="H53" s="25"/>
      <c r="R53" s="21"/>
      <c r="S53" s="21"/>
      <c r="T53" s="21"/>
      <c r="U53" s="21"/>
      <c r="V53" s="21"/>
      <c r="W53" s="21"/>
      <c r="X53" s="21"/>
      <c r="Y53" s="21"/>
      <c r="Z53" s="21"/>
      <c r="AA53" s="21"/>
      <c r="AB53" s="21"/>
    </row>
    <row r="54" spans="4:28" x14ac:dyDescent="0.3">
      <c r="H54" s="25"/>
      <c r="R54" s="21"/>
      <c r="S54" s="21"/>
      <c r="T54" s="21"/>
      <c r="U54" s="21"/>
      <c r="V54" s="21"/>
      <c r="W54" s="21"/>
      <c r="X54" s="21"/>
      <c r="Y54" s="21"/>
      <c r="Z54" s="21"/>
      <c r="AA54" s="21"/>
      <c r="AB54" s="21"/>
    </row>
    <row r="55" spans="4:28" x14ac:dyDescent="0.3">
      <c r="H55" s="25"/>
      <c r="R55" s="21"/>
      <c r="S55" s="21"/>
      <c r="T55" s="21"/>
      <c r="U55" s="21"/>
      <c r="V55" s="21"/>
      <c r="W55" s="21"/>
      <c r="X55" s="21"/>
      <c r="Y55" s="21"/>
      <c r="Z55" s="21"/>
      <c r="AA55" s="21"/>
      <c r="AB55" s="21"/>
    </row>
    <row r="56" spans="4:28" x14ac:dyDescent="0.3">
      <c r="H56" s="25"/>
      <c r="R56" s="21"/>
      <c r="S56" s="21"/>
      <c r="T56" s="21"/>
      <c r="U56" s="21"/>
      <c r="V56" s="21"/>
      <c r="W56" s="21"/>
      <c r="X56" s="21"/>
      <c r="Y56" s="21"/>
      <c r="Z56" s="21"/>
      <c r="AA56" s="21"/>
      <c r="AB56" s="21"/>
    </row>
    <row r="57" spans="4:28" x14ac:dyDescent="0.3">
      <c r="H57" s="25"/>
      <c r="R57" s="21"/>
      <c r="S57" s="21"/>
      <c r="T57" s="21"/>
      <c r="U57" s="21"/>
      <c r="V57" s="21"/>
      <c r="W57" s="21"/>
      <c r="X57" s="21"/>
      <c r="Y57" s="21"/>
      <c r="Z57" s="21"/>
      <c r="AA57" s="21"/>
      <c r="AB57" s="21"/>
    </row>
    <row r="58" spans="4:28" x14ac:dyDescent="0.3">
      <c r="H58" s="25"/>
      <c r="R58" s="21"/>
      <c r="S58" s="21"/>
      <c r="T58" s="21"/>
      <c r="U58" s="21"/>
      <c r="V58" s="21"/>
      <c r="W58" s="21"/>
      <c r="X58" s="21"/>
      <c r="Y58" s="21"/>
      <c r="Z58" s="21"/>
      <c r="AA58" s="21"/>
      <c r="AB58" s="21"/>
    </row>
    <row r="59" spans="4:28" x14ac:dyDescent="0.3">
      <c r="H59" s="25"/>
      <c r="R59" s="21"/>
      <c r="S59" s="21"/>
      <c r="T59" s="21"/>
      <c r="U59" s="21"/>
      <c r="V59" s="21"/>
      <c r="W59" s="21"/>
      <c r="X59" s="21"/>
      <c r="Y59" s="21"/>
      <c r="Z59" s="21"/>
      <c r="AA59" s="21"/>
      <c r="AB59" s="21"/>
    </row>
    <row r="60" spans="4:28" x14ac:dyDescent="0.3">
      <c r="H60" s="25"/>
      <c r="R60" s="21"/>
      <c r="S60" s="21"/>
      <c r="T60" s="21"/>
      <c r="U60" s="21"/>
      <c r="V60" s="21"/>
      <c r="W60" s="21"/>
      <c r="X60" s="21"/>
      <c r="Y60" s="21"/>
      <c r="Z60" s="21"/>
      <c r="AA60" s="21"/>
      <c r="AB60" s="21"/>
    </row>
    <row r="61" spans="4:28" x14ac:dyDescent="0.3">
      <c r="H61" s="25"/>
      <c r="R61" s="21"/>
      <c r="S61" s="21"/>
      <c r="T61" s="21"/>
      <c r="U61" s="21"/>
      <c r="V61" s="21"/>
      <c r="W61" s="21"/>
      <c r="X61" s="21"/>
      <c r="Y61" s="21"/>
      <c r="Z61" s="21"/>
      <c r="AA61" s="21"/>
      <c r="AB61" s="21"/>
    </row>
    <row r="62" spans="4:28" x14ac:dyDescent="0.3">
      <c r="H62" s="25"/>
      <c r="R62" s="21"/>
      <c r="S62" s="21"/>
      <c r="T62" s="21"/>
      <c r="U62" s="21"/>
      <c r="V62" s="21"/>
      <c r="W62" s="21"/>
      <c r="X62" s="21"/>
      <c r="Y62" s="21"/>
      <c r="Z62" s="21"/>
      <c r="AA62" s="21"/>
      <c r="AB62" s="21"/>
    </row>
    <row r="63" spans="4:28" x14ac:dyDescent="0.3">
      <c r="H63" s="25"/>
      <c r="R63" s="21"/>
      <c r="S63" s="21"/>
      <c r="T63" s="21"/>
      <c r="U63" s="21"/>
      <c r="V63" s="21"/>
      <c r="W63" s="21"/>
      <c r="X63" s="21"/>
      <c r="Y63" s="21"/>
      <c r="Z63" s="21"/>
      <c r="AA63" s="21"/>
      <c r="AB63" s="21"/>
    </row>
    <row r="64" spans="4:28" x14ac:dyDescent="0.3">
      <c r="H64" s="25"/>
      <c r="R64" s="21"/>
      <c r="S64" s="21"/>
      <c r="T64" s="21"/>
      <c r="U64" s="21"/>
      <c r="V64" s="21"/>
      <c r="W64" s="21"/>
      <c r="X64" s="21"/>
      <c r="Y64" s="21"/>
      <c r="Z64" s="21"/>
      <c r="AA64" s="21"/>
      <c r="AB64" s="21"/>
    </row>
    <row r="65" spans="2:28" x14ac:dyDescent="0.3">
      <c r="C65" s="104" t="s">
        <v>31</v>
      </c>
      <c r="D65" s="104"/>
      <c r="E65" s="22"/>
      <c r="F65" s="22"/>
      <c r="G65" s="22"/>
      <c r="R65" s="21"/>
      <c r="S65" s="21"/>
      <c r="T65" s="21"/>
      <c r="U65" s="21"/>
      <c r="V65" s="21"/>
      <c r="W65" s="21"/>
      <c r="X65" s="21"/>
      <c r="Y65" s="21"/>
      <c r="Z65" s="21"/>
      <c r="AA65" s="21"/>
      <c r="AB65" s="21"/>
    </row>
    <row r="66" spans="2:28" x14ac:dyDescent="0.3">
      <c r="C66" s="22"/>
      <c r="E66" s="22"/>
      <c r="F66" s="22"/>
      <c r="G66" s="22"/>
      <c r="R66" s="21"/>
      <c r="S66" s="21"/>
      <c r="T66" s="21"/>
      <c r="U66" s="21"/>
      <c r="V66" s="21"/>
      <c r="W66" s="21"/>
      <c r="X66" s="21"/>
      <c r="Y66" s="21"/>
      <c r="Z66" s="21"/>
      <c r="AA66" s="21"/>
      <c r="AB66" s="21"/>
    </row>
    <row r="67" spans="2:28" x14ac:dyDescent="0.3">
      <c r="C67" s="22"/>
      <c r="D67" s="22" t="s">
        <v>107</v>
      </c>
      <c r="E67" s="22"/>
      <c r="F67" s="22"/>
      <c r="G67" s="22"/>
      <c r="R67" s="21"/>
      <c r="S67" s="21"/>
      <c r="T67" s="21"/>
      <c r="U67" s="21"/>
      <c r="V67" s="21"/>
      <c r="W67" s="21"/>
      <c r="X67" s="21"/>
      <c r="Y67" s="21"/>
      <c r="Z67" s="21"/>
      <c r="AA67" s="21"/>
      <c r="AB67" s="21"/>
    </row>
    <row r="68" spans="2:28" x14ac:dyDescent="0.3">
      <c r="C68" s="22"/>
      <c r="E68" s="22"/>
      <c r="F68" s="22"/>
      <c r="G68" s="22"/>
    </row>
    <row r="69" spans="2:28" x14ac:dyDescent="0.3">
      <c r="C69" s="22"/>
      <c r="D69" t="s">
        <v>27</v>
      </c>
      <c r="E69" s="22" t="s">
        <v>108</v>
      </c>
      <c r="F69" s="22"/>
      <c r="G69" s="22"/>
    </row>
    <row r="70" spans="2:28" x14ac:dyDescent="0.3">
      <c r="C70" s="22"/>
      <c r="E70" s="24" t="s">
        <v>33</v>
      </c>
      <c r="F70" s="22"/>
      <c r="G70" s="23"/>
    </row>
    <row r="71" spans="2:28" x14ac:dyDescent="0.3">
      <c r="C71" s="22"/>
      <c r="F71" s="25" t="s">
        <v>95</v>
      </c>
    </row>
    <row r="72" spans="2:28" x14ac:dyDescent="0.3">
      <c r="C72" s="22"/>
      <c r="D72" s="22"/>
      <c r="F72" t="s">
        <v>96</v>
      </c>
    </row>
    <row r="73" spans="2:28" x14ac:dyDescent="0.3">
      <c r="F73" t="s">
        <v>97</v>
      </c>
    </row>
    <row r="74" spans="2:28" x14ac:dyDescent="0.3">
      <c r="E74" t="s">
        <v>38</v>
      </c>
    </row>
    <row r="75" spans="2:28" x14ac:dyDescent="0.3">
      <c r="F75" t="s">
        <v>87</v>
      </c>
    </row>
    <row r="76" spans="2:28" x14ac:dyDescent="0.3">
      <c r="F76" t="s">
        <v>64</v>
      </c>
    </row>
    <row r="77" spans="2:28" x14ac:dyDescent="0.3">
      <c r="E77" s="24"/>
      <c r="F77" s="22" t="s">
        <v>32</v>
      </c>
      <c r="G77" s="22"/>
    </row>
    <row r="78" spans="2:28" x14ac:dyDescent="0.3">
      <c r="E78" s="22"/>
      <c r="F78" s="22"/>
      <c r="G78" s="22"/>
    </row>
    <row r="79" spans="2:28" ht="17.25" thickBot="1" x14ac:dyDescent="0.35"/>
    <row r="80" spans="2:28" x14ac:dyDescent="0.3">
      <c r="B80" s="250" t="s">
        <v>34</v>
      </c>
      <c r="C80" s="251"/>
      <c r="D80" s="251"/>
      <c r="E80" s="252"/>
    </row>
    <row r="81" spans="2:5" ht="17.25" thickBot="1" x14ac:dyDescent="0.35">
      <c r="B81" s="253"/>
      <c r="C81" s="254"/>
      <c r="D81" s="254"/>
      <c r="E81" s="255"/>
    </row>
    <row r="83" spans="2:5" x14ac:dyDescent="0.3">
      <c r="C83" s="104" t="s">
        <v>49</v>
      </c>
      <c r="D83" s="104"/>
      <c r="E83" s="22"/>
    </row>
    <row r="85" spans="2:5" x14ac:dyDescent="0.3">
      <c r="D85" s="22" t="s">
        <v>85</v>
      </c>
      <c r="E85" s="22" t="s">
        <v>86</v>
      </c>
    </row>
    <row r="86" spans="2:5" x14ac:dyDescent="0.3">
      <c r="D86" s="22"/>
      <c r="E86" s="24" t="s">
        <v>84</v>
      </c>
    </row>
    <row r="88" spans="2:5" x14ac:dyDescent="0.3">
      <c r="D88" t="s">
        <v>27</v>
      </c>
    </row>
    <row r="89" spans="2:5" x14ac:dyDescent="0.3">
      <c r="E89" t="s">
        <v>63</v>
      </c>
    </row>
    <row r="90" spans="2:5" x14ac:dyDescent="0.3">
      <c r="E90" t="s">
        <v>67</v>
      </c>
    </row>
    <row r="91" spans="2:5" ht="17.25" thickBot="1" x14ac:dyDescent="0.35"/>
    <row r="92" spans="2:5" x14ac:dyDescent="0.3">
      <c r="B92" s="244" t="s">
        <v>35</v>
      </c>
      <c r="C92" s="245"/>
      <c r="D92" s="245"/>
      <c r="E92" s="246"/>
    </row>
    <row r="93" spans="2:5" ht="17.25" thickBot="1" x14ac:dyDescent="0.35">
      <c r="B93" s="247"/>
      <c r="C93" s="248"/>
      <c r="D93" s="248"/>
      <c r="E93" s="249"/>
    </row>
    <row r="95" spans="2:5" x14ac:dyDescent="0.3">
      <c r="C95" s="110" t="s">
        <v>105</v>
      </c>
    </row>
    <row r="97" spans="3:5" x14ac:dyDescent="0.3">
      <c r="C97" s="104" t="s">
        <v>49</v>
      </c>
      <c r="D97" s="21"/>
      <c r="E97" s="22"/>
    </row>
    <row r="99" spans="3:5" x14ac:dyDescent="0.3">
      <c r="D99" s="22" t="s">
        <v>78</v>
      </c>
      <c r="E99" s="22"/>
    </row>
    <row r="101" spans="3:5" x14ac:dyDescent="0.3">
      <c r="D101" t="s">
        <v>27</v>
      </c>
    </row>
    <row r="102" spans="3:5" x14ac:dyDescent="0.3">
      <c r="E102" t="s">
        <v>109</v>
      </c>
    </row>
    <row r="103" spans="3:5" x14ac:dyDescent="0.3">
      <c r="E103" s="25" t="s">
        <v>82</v>
      </c>
    </row>
    <row r="104" spans="3:5" x14ac:dyDescent="0.3">
      <c r="E104" t="s">
        <v>88</v>
      </c>
    </row>
    <row r="105" spans="3:5" x14ac:dyDescent="0.3">
      <c r="E105" s="25" t="s">
        <v>83</v>
      </c>
    </row>
    <row r="107" spans="3:5" x14ac:dyDescent="0.3">
      <c r="C107" s="104" t="s">
        <v>31</v>
      </c>
      <c r="D107" s="21"/>
    </row>
    <row r="109" spans="3:5" x14ac:dyDescent="0.3">
      <c r="D109" s="22" t="s">
        <v>99</v>
      </c>
      <c r="E109" s="22"/>
    </row>
    <row r="110" spans="3:5" x14ac:dyDescent="0.3">
      <c r="E110" s="22"/>
    </row>
    <row r="111" spans="3:5" x14ac:dyDescent="0.3">
      <c r="D111" t="s">
        <v>27</v>
      </c>
    </row>
    <row r="112" spans="3:5" x14ac:dyDescent="0.3">
      <c r="E112" s="21" t="s">
        <v>98</v>
      </c>
    </row>
    <row r="114" spans="5:12" x14ac:dyDescent="0.3">
      <c r="E114" t="s">
        <v>114</v>
      </c>
    </row>
    <row r="115" spans="5:12" x14ac:dyDescent="0.3">
      <c r="F115" s="110"/>
    </row>
    <row r="117" spans="5:12" ht="6" customHeight="1" x14ac:dyDescent="0.3">
      <c r="E117" s="26"/>
      <c r="F117" s="26"/>
      <c r="G117" s="26"/>
      <c r="H117" s="26"/>
      <c r="I117" s="26"/>
      <c r="J117" s="26"/>
      <c r="K117" s="26"/>
      <c r="L117" s="26"/>
    </row>
  </sheetData>
  <mergeCells count="7">
    <mergeCell ref="B92:E93"/>
    <mergeCell ref="B80:E81"/>
    <mergeCell ref="L2:O2"/>
    <mergeCell ref="L3:O3"/>
    <mergeCell ref="L4:O4"/>
    <mergeCell ref="N5:O6"/>
    <mergeCell ref="B24:E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D6"/>
  <sheetViews>
    <sheetView workbookViewId="0">
      <selection activeCell="B4" sqref="B4"/>
    </sheetView>
  </sheetViews>
  <sheetFormatPr defaultRowHeight="15.75" x14ac:dyDescent="0.25"/>
  <cols>
    <col min="1" max="1" width="13.75" style="12" customWidth="1"/>
    <col min="2" max="2" width="15.75" style="14" customWidth="1"/>
    <col min="3" max="3" width="110.625" style="13" bestFit="1" customWidth="1"/>
    <col min="4" max="4" width="14.375" style="12" customWidth="1"/>
    <col min="5" max="16384" width="9" style="11"/>
  </cols>
  <sheetData>
    <row r="2" spans="1:4" x14ac:dyDescent="0.25">
      <c r="A2" s="15" t="s">
        <v>21</v>
      </c>
      <c r="B2" s="17" t="s">
        <v>20</v>
      </c>
      <c r="C2" s="16" t="s">
        <v>19</v>
      </c>
      <c r="D2" s="15" t="s">
        <v>18</v>
      </c>
    </row>
    <row r="3" spans="1:4" x14ac:dyDescent="0.25">
      <c r="A3" s="18">
        <v>3</v>
      </c>
      <c r="B3" s="19" t="s">
        <v>119</v>
      </c>
      <c r="C3" s="20" t="s">
        <v>118</v>
      </c>
      <c r="D3" s="18" t="s">
        <v>17</v>
      </c>
    </row>
    <row r="4" spans="1:4" x14ac:dyDescent="0.25">
      <c r="A4" s="18">
        <v>2</v>
      </c>
      <c r="B4" s="19">
        <v>44841</v>
      </c>
      <c r="C4" s="20" t="s">
        <v>117</v>
      </c>
      <c r="D4" s="18" t="s">
        <v>17</v>
      </c>
    </row>
    <row r="5" spans="1:4" x14ac:dyDescent="0.25">
      <c r="A5" s="111">
        <v>1</v>
      </c>
      <c r="B5" s="112">
        <v>44835</v>
      </c>
      <c r="C5" s="113" t="s">
        <v>115</v>
      </c>
      <c r="D5" s="111" t="s">
        <v>17</v>
      </c>
    </row>
    <row r="6" spans="1:4" ht="47.25" x14ac:dyDescent="0.25">
      <c r="A6" s="18">
        <v>0</v>
      </c>
      <c r="B6" s="19">
        <v>44337</v>
      </c>
      <c r="C6" s="20" t="s">
        <v>22</v>
      </c>
      <c r="D6" s="18" t="s">
        <v>17</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LCPolicyLabelValue xmlns="c2e3794a-553e-450d-bc7b-0b7356dc1ff4">{_UIVersionString}</DLCPolicyLabelValue>
    <_dlc_DocId xmlns="f05f9137-09f3-4ad3-8b68-1048e402746a">TBSD-524793171-4686</_dlc_DocId>
    <_dlc_DocIdUrl xmlns="f05f9137-09f3-4ad3-8b68-1048e402746a">
      <Url>https://tenneco.sharepoint.com/sites/tbsapp/playbook/_layouts/15/DocIdRedir.aspx?ID=TBSD-524793171-4686</Url>
      <Description>TBSD-524793171-4686</Description>
    </_dlc_DocIdUrl>
    <TaxCatchAll xmlns="29974d93-fb4a-4921-ab9d-b521c6f5f354"/>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
    <c78a28bd5c5e4dca9dd2e9b4127e5bec xmlns="06dc4beb-deff-4c2a-bd53-7c85146c0b6b">
      <Terms xmlns="http://schemas.microsoft.com/office/infopath/2007/PartnerControl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k3dee018672f412cbd6010d9787915aa>
    <Ten_Tbs_DocumentAuthor xmlns="06dc4beb-deff-4c2a-bd53-7c85146c0b6b">
      <UserInfo>
        <DisplayName>Erika Riegel</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de6c04789eec4abfa93c8b0c5eb685ec>
  </documentManagement>
</p:properties>
</file>

<file path=customXml/item2.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6A427-7E12-4C4F-9D9A-7A52EAF71F30}">
  <ds:schemaRefs>
    <ds:schemaRef ds:uri="http://purl.org/dc/elements/1.1/"/>
    <ds:schemaRef ds:uri="http://purl.org/dc/dcmitype/"/>
    <ds:schemaRef ds:uri="http://schemas.microsoft.com/office/2006/metadata/properties"/>
    <ds:schemaRef ds:uri="f05f9137-09f3-4ad3-8b68-1048e402746a"/>
    <ds:schemaRef ds:uri="http://schemas.microsoft.com/sharepoint/v3"/>
    <ds:schemaRef ds:uri="http://purl.org/dc/terms/"/>
    <ds:schemaRef ds:uri="http://schemas.microsoft.com/office/infopath/2007/PartnerControls"/>
    <ds:schemaRef ds:uri="http://schemas.microsoft.com/office/2006/documentManagement/types"/>
    <ds:schemaRef ds:uri="06dc4beb-deff-4c2a-bd53-7c85146c0b6b"/>
    <ds:schemaRef ds:uri="http://schemas.openxmlformats.org/package/2006/metadata/core-properties"/>
    <ds:schemaRef ds:uri="http://www.w3.org/XML/1998/namespace"/>
    <ds:schemaRef ds:uri="db04c9b6-f498-4b0e-bace-8b72a565add9"/>
    <ds:schemaRef ds:uri="c2e3794a-553e-450d-bc7b-0b7356dc1ff4"/>
    <ds:schemaRef ds:uri="29974d93-fb4a-4921-ab9d-b521c6f5f354"/>
  </ds:schemaRefs>
</ds:datastoreItem>
</file>

<file path=customXml/itemProps2.xml><?xml version="1.0" encoding="utf-8"?>
<ds:datastoreItem xmlns:ds="http://schemas.openxmlformats.org/officeDocument/2006/customXml" ds:itemID="{30709CCF-4C21-430E-9A81-148C40185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7EC421-4187-4402-B531-836F172CF435}">
  <ds:schemaRefs>
    <ds:schemaRef ds:uri="http://schemas.microsoft.com/sharepoint/events"/>
  </ds:schemaRefs>
</ds:datastoreItem>
</file>

<file path=customXml/itemProps4.xml><?xml version="1.0" encoding="utf-8"?>
<ds:datastoreItem xmlns:ds="http://schemas.openxmlformats.org/officeDocument/2006/customXml" ds:itemID="{3E0A1333-F889-48EF-94A1-9A8A4FAC1844}">
  <ds:schemaRefs>
    <ds:schemaRef ds:uri="office.server.policy"/>
  </ds:schemaRefs>
</ds:datastoreItem>
</file>

<file path=customXml/itemProps5.xml><?xml version="1.0" encoding="utf-8"?>
<ds:datastoreItem xmlns:ds="http://schemas.openxmlformats.org/officeDocument/2006/customXml" ds:itemID="{22CECEAE-05E5-482E-BBAF-35C0DEA3A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DSTR Form</vt:lpstr>
      <vt:lpstr>Ballooned print &amp; specification</vt:lpstr>
      <vt:lpstr>DSTR Detail</vt:lpstr>
      <vt:lpstr>Workinstructions</vt:lpstr>
      <vt:lpstr>Document_Version</vt:lpstr>
      <vt:lpstr>'DSTR Detail'!Print_Area</vt:lpstr>
      <vt:lpstr>'DSTR Form'!Print_Area</vt:lpstr>
    </vt:vector>
  </TitlesOfParts>
  <Manager/>
  <Company>Tenneco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Axe</dc:creator>
  <cp:keywords/>
  <dc:description/>
  <cp:lastModifiedBy>Cuypers, Jos</cp:lastModifiedBy>
  <cp:revision/>
  <dcterms:created xsi:type="dcterms:W3CDTF">2017-11-15T22:06:30Z</dcterms:created>
  <dcterms:modified xsi:type="dcterms:W3CDTF">2022-11-18T06:51:21Z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0x010100247EF7C6A67549EC9B12812C99A5A36F00016949A4CF14F74EB2BE52A46DF93164</vt:lpwstr>
  </property>
  <property fmtid="{D5CDD505-2E9C-101B-9397-08002B2CF9AE}" pid="3" name="_dlc_DocIdItemGuid">
    <vt:lpwstr>69fdaeee-6bd0-4c5a-aae8-ef9b83fcafaf</vt:lpwstr>
  </property>
  <property fmtid="{D5CDD505-2E9C-101B-9397-08002B2CF9AE}" pid="4" name="AuthorIds_UIVersion_512">
    <vt:lpwstr>382</vt:lpwstr>
  </property>
  <property fmtid="{D5CDD505-2E9C-101B-9397-08002B2CF9AE}" pid="5" name="Ten_TbsP_Facility">
    <vt:lpwstr/>
  </property>
  <property fmtid="{D5CDD505-2E9C-101B-9397-08002B2CF9AE}" pid="6" name="Ten_TbsP_Division">
    <vt:lpwstr/>
  </property>
  <property fmtid="{D5CDD505-2E9C-101B-9397-08002B2CF9AE}" pid="7" name="Ten_TbsP_DocumentType">
    <vt:lpwstr/>
  </property>
  <property fmtid="{D5CDD505-2E9C-101B-9397-08002B2CF9AE}" pid="8" name="Ten_TbsP_Region">
    <vt:lpwstr/>
  </property>
  <property fmtid="{D5CDD505-2E9C-101B-9397-08002B2CF9AE}" pid="9" name="Ten_TbsP_Scope">
    <vt:lpwstr/>
  </property>
  <property fmtid="{D5CDD505-2E9C-101B-9397-08002B2CF9AE}" pid="10" name="Ten_TbsP_RelevantStandardsClause">
    <vt:lpwstr/>
  </property>
  <property fmtid="{D5CDD505-2E9C-101B-9397-08002B2CF9AE}" pid="11" name="Ten_TbsP_Standard">
    <vt:lpwstr/>
  </property>
  <property fmtid="{D5CDD505-2E9C-101B-9397-08002B2CF9AE}" pid="12" name="MSIP_Label_7303cfa0-d896-4cc6-b4f0-0d6fcb44e974_Enabled">
    <vt:lpwstr>true</vt:lpwstr>
  </property>
  <property fmtid="{D5CDD505-2E9C-101B-9397-08002B2CF9AE}" pid="13" name="MSIP_Label_7303cfa0-d896-4cc6-b4f0-0d6fcb44e974_SetDate">
    <vt:lpwstr>2022-08-18T12:59:49Z</vt:lpwstr>
  </property>
  <property fmtid="{D5CDD505-2E9C-101B-9397-08002B2CF9AE}" pid="14" name="MSIP_Label_7303cfa0-d896-4cc6-b4f0-0d6fcb44e974_Method">
    <vt:lpwstr>Standard</vt:lpwstr>
  </property>
  <property fmtid="{D5CDD505-2E9C-101B-9397-08002B2CF9AE}" pid="15" name="MSIP_Label_7303cfa0-d896-4cc6-b4f0-0d6fcb44e974_Name">
    <vt:lpwstr>General Not Encrypted</vt:lpwstr>
  </property>
  <property fmtid="{D5CDD505-2E9C-101B-9397-08002B2CF9AE}" pid="16" name="MSIP_Label_7303cfa0-d896-4cc6-b4f0-0d6fcb44e974_SiteId">
    <vt:lpwstr>a33489ef-a7bc-48cc-9660-8a2d7703dcc7</vt:lpwstr>
  </property>
  <property fmtid="{D5CDD505-2E9C-101B-9397-08002B2CF9AE}" pid="17" name="MSIP_Label_7303cfa0-d896-4cc6-b4f0-0d6fcb44e974_ActionId">
    <vt:lpwstr>43e625cc-43c2-4851-b0da-1dd1a610469e</vt:lpwstr>
  </property>
  <property fmtid="{D5CDD505-2E9C-101B-9397-08002B2CF9AE}" pid="18" name="MSIP_Label_7303cfa0-d896-4cc6-b4f0-0d6fcb44e974_ContentBits">
    <vt:lpwstr>0</vt:lpwstr>
  </property>
</Properties>
</file>