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tenneco-my.sharepoint.com/personal/kduchateau_tenneco_com/Documents/2018 2023 SD/Processes/DRiV procedures/Procedures/Reliance/53_31 PCN/"/>
    </mc:Choice>
  </mc:AlternateContent>
  <xr:revisionPtr revIDLastSave="52" documentId="13_ncr:1_{1DA6AA3D-ABE1-4CDC-A53C-A4169F29CE8D}" xr6:coauthVersionLast="47" xr6:coauthVersionMax="47" xr10:uidLastSave="{B468AB76-DCB4-410B-A050-3EDCA3BB8274}"/>
  <bookViews>
    <workbookView xWindow="9600" yWindow="3900" windowWidth="28800" windowHeight="15885" firstSheet="2" activeTab="4" xr2:uid="{00000000-000D-0000-FFFF-FFFF00000000}"/>
  </bookViews>
  <sheets>
    <sheet name="Director approval " sheetId="9" state="hidden" r:id="rId1"/>
    <sheet name="Permanent Change Guide" sheetId="7" r:id="rId2"/>
    <sheet name="Temporary Deviation Guide" sheetId="11" r:id="rId3"/>
    <sheet name="Temporary Deviation Form " sheetId="12" r:id="rId4"/>
    <sheet name="PCN Form" sheetId="3" r:id="rId5"/>
    <sheet name="Process Change details" sheetId="8" r:id="rId6"/>
    <sheet name="Part Details " sheetId="10" r:id="rId7"/>
    <sheet name="Revision" sheetId="5" r:id="rId8"/>
  </sheets>
  <externalReferences>
    <externalReference r:id="rId9"/>
    <externalReference r:id="rId10"/>
    <externalReference r:id="rId11"/>
    <externalReference r:id="rId12"/>
    <externalReference r:id="rId13"/>
  </externalReferences>
  <definedNames>
    <definedName name="_xlnm._FilterDatabase" localSheetId="6" hidden="1">'Part Details '!$C$3:$L$3</definedName>
    <definedName name="_op1">'[1]Operations 1 to 6'!$A$4:$AJ$61</definedName>
    <definedName name="_op10">'[1]Operations 7 to 12'!$A$180:$AJ$237</definedName>
    <definedName name="_op11">'[1]Operations 7 to 12'!$A$239:$AJ$296</definedName>
    <definedName name="_op12">'[1]Operations 7 to 12'!$A$298:$AJ$355</definedName>
    <definedName name="_op13">'[1]Operations 13 to 18'!$A$4:$AJ$61</definedName>
    <definedName name="_op14">'[1]Operations 13 to 18'!$A$63:$AJ$119</definedName>
    <definedName name="_op15">'[1]Operations 13 to 18'!$A$121:$AJ$178</definedName>
    <definedName name="_op16">'[1]Operations 13 to 18'!$A$180:$AJ$237</definedName>
    <definedName name="_op17">'[1]Operations 13 to 18'!$A$239:$AJ$296</definedName>
    <definedName name="_op18">'[1]Operations 13 to 18'!$A$297:$AJ$355</definedName>
    <definedName name="_op2">'[1]Operations 1 to 6'!$A$63:$AJ$119</definedName>
    <definedName name="_op3">'[1]Operations 1 to 6'!$A$121:$AJ$178</definedName>
    <definedName name="_op4">'[1]Operations 1 to 6'!$A$180:$AJ$237</definedName>
    <definedName name="_op5">'[1]Operations 1 to 6'!$A$239:$AJ$296</definedName>
    <definedName name="_op6">'[1]Operations 1 to 6'!$A$298:$AJ$355</definedName>
    <definedName name="_op7">'[1]Operations 7 to 12'!$A$4:$AJ$61</definedName>
    <definedName name="_op8">'[1]Operations 7 to 12'!$A$63:$AJ$119</definedName>
    <definedName name="_op9">'[1]Operations 7 to 12'!$A$121:$AJ$178</definedName>
    <definedName name="Class">[2]Menus!$A$2:$A$5</definedName>
    <definedName name="cycletime">OFFSET('[1]Operations 1 to 6'!$AO$9,0,0,COUNTIF('[1]Operations 1 to 6'!$AO$9:$AO$26,"&lt;&gt;n/a()"))</definedName>
    <definedName name="DelStatus">[2]Menus!$F$2:$F$7</definedName>
    <definedName name="efftime">OFFSET('[1]Operations 1 to 6'!$AP$9,0,0,COUNTIF('[1]Operations 1 to 6'!$AP$9:$AP$26,"&lt;&gt;n/a()"))</definedName>
    <definedName name="FourP">[2]Menus!$AL$2:$AL$7</definedName>
    <definedName name="Function">[3]menus!$F$2:$F$12</definedName>
    <definedName name="GateStatus">[2]Menus!$E$2:$E$7</definedName>
    <definedName name="KPIStatus">[2]Menus!$G$2:$G$7</definedName>
    <definedName name="opnames">OFFSET('[1]Operations 1 to 6'!$AQ$9,0,0,COUNTIF('[1]Operations 1 to 6'!$AQ$9:$AQ$26,"&lt;&gt;no-op"))</definedName>
    <definedName name="_xlnm.Print_Area" localSheetId="4">'PCN Form'!$A$1:$O$119</definedName>
    <definedName name="_xlnm.Print_Area" localSheetId="2">'Temporary Deviation Guide'!$A$1:$P$29</definedName>
    <definedName name="Process">[2]Menus!$AG$2:$AG$7</definedName>
    <definedName name="Product">[2]Menus!$AE$2:$AE$7</definedName>
    <definedName name="ProgRisk">[2]Menus!$D$2:$D$7</definedName>
    <definedName name="Rate">[4]menu!$E$5:$E$7</definedName>
    <definedName name="SBU">[2]Menus!$H$2:$H$7</definedName>
    <definedName name="State">[2]Menus!$B$2:$B$9</definedName>
    <definedName name="Status">[3]menus!$D$2:$D$7</definedName>
    <definedName name="takttime">OFFSET('[1]Operations 1 to 6'!$AN$9,0,0,COUNTIF('[1]Operations 1 to 6'!$AN$9:$AN$26,"&lt;&gt;=n/A()"))</definedName>
    <definedName name="TAPlant">[5]Economics!$B$120:$B$140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5" l="1"/>
  <c r="G3" i="5"/>
  <c r="L3" i="11"/>
  <c r="D3" i="11"/>
  <c r="I3" i="11" l="1"/>
  <c r="F1" i="12" l="1"/>
  <c r="G3" i="11"/>
  <c r="B66" i="3"/>
  <c r="F17" i="3" l="1"/>
  <c r="M2" i="3"/>
  <c r="K3" i="7"/>
  <c r="H3" i="7"/>
  <c r="F3" i="7"/>
  <c r="C3" i="7"/>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F64" i="3" l="1"/>
  <c r="B64" i="3"/>
  <c r="B6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Sunil</author>
  </authors>
  <commentList>
    <comment ref="I14" authorId="0" shapeId="0" xr:uid="{00000000-0006-0000-0200-000001000000}">
      <text>
        <r>
          <rPr>
            <b/>
            <sz val="8"/>
            <color indexed="81"/>
            <rFont val="Tahoma"/>
            <family val="2"/>
          </rPr>
          <t>If Known, Tenneco Plant Quality Contact responsible should be mentioned.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Carroll</author>
  </authors>
  <commentList>
    <comment ref="B3" authorId="0" shapeId="0" xr:uid="{00000000-0006-0000-0400-000001000000}">
      <text>
        <r>
          <rPr>
            <b/>
            <sz val="9"/>
            <color indexed="81"/>
            <rFont val="Tahoma"/>
            <family val="2"/>
          </rPr>
          <t>Sandra Carroll:</t>
        </r>
        <r>
          <rPr>
            <sz val="9"/>
            <color indexed="81"/>
            <rFont val="Tahoma"/>
            <family val="2"/>
          </rPr>
          <t xml:space="preserve">
customer or supplier part can be added if needed. </t>
        </r>
      </text>
    </comment>
  </commentList>
</comments>
</file>

<file path=xl/sharedStrings.xml><?xml version="1.0" encoding="utf-8"?>
<sst xmlns="http://schemas.openxmlformats.org/spreadsheetml/2006/main" count="497" uniqueCount="361">
  <si>
    <t>FOR DIRECTOR SIGN OFF FOR HIGH RISK.</t>
  </si>
  <si>
    <t>1)</t>
  </si>
  <si>
    <t>Supplier is moving from one location to another location - with new location having less experience.  For example Suppliers that are opening up new facilities and moving to the newer facilities and/or the technology is different.</t>
  </si>
  <si>
    <t>2)</t>
  </si>
  <si>
    <t>Supplier been in SIP process within last 12 months</t>
  </si>
  <si>
    <t xml:space="preserve">3) </t>
  </si>
  <si>
    <t>Pass Thru parts/characterisitics</t>
  </si>
  <si>
    <t>4)</t>
  </si>
  <si>
    <t xml:space="preserve">High PFMEA Severity Rating greater than 8 </t>
  </si>
  <si>
    <t>5)</t>
  </si>
  <si>
    <t>Significant Characteristics listed on component print.</t>
  </si>
  <si>
    <t>6)</t>
  </si>
  <si>
    <t>New Location has a different Manufacturing Process/different type of equipment.</t>
  </si>
  <si>
    <t xml:space="preserve">Update PCN form to include a field for: Date, PCN #,  Level of risk (green, yellow, red) ,Upper Management sign off as needed, part name. another tab for matrix of part numbers if more than one plant and/or part number on PCN.   This tab will include part number, part name, Tenneco plant, Customer, sign off required, timing for each part number, this matrix will assist with monitoring the status of each part number/plant response.  </t>
  </si>
  <si>
    <t>Process Change Notice</t>
  </si>
  <si>
    <t>Guidelines</t>
  </si>
  <si>
    <t>TEN Document n°</t>
  </si>
  <si>
    <t>Revision:</t>
  </si>
  <si>
    <t>Rev. date:</t>
  </si>
  <si>
    <t>Owner</t>
  </si>
  <si>
    <t>Global Purchasing</t>
  </si>
  <si>
    <t>Introduction :</t>
  </si>
  <si>
    <t>Purpose :</t>
  </si>
  <si>
    <t>Phase-I</t>
  </si>
  <si>
    <t>Phase-II</t>
  </si>
  <si>
    <t>Phase-III</t>
  </si>
  <si>
    <t>Step-1</t>
  </si>
  <si>
    <t>Supplier should raise the PCN by filling the general information about their organization.</t>
  </si>
  <si>
    <t>Step-2</t>
  </si>
  <si>
    <t>Step-3</t>
  </si>
  <si>
    <t>Step-4</t>
  </si>
  <si>
    <t>Step-5</t>
  </si>
  <si>
    <t>Step-6</t>
  </si>
  <si>
    <t>Step-7</t>
  </si>
  <si>
    <t>Step-8</t>
  </si>
  <si>
    <t>Step-9</t>
  </si>
  <si>
    <t>Step-10</t>
  </si>
  <si>
    <t>Change Type &amp; requirement reference table, for identifying the involvement required.</t>
  </si>
  <si>
    <t>Step-11</t>
  </si>
  <si>
    <t>Step-12</t>
  </si>
  <si>
    <t>Step-13</t>
  </si>
  <si>
    <r>
      <t xml:space="preserve">Bank build should be defined by the </t>
    </r>
    <r>
      <rPr>
        <sz val="10"/>
        <color rgb="FFFF0000"/>
        <rFont val="Arial"/>
        <family val="2"/>
      </rPr>
      <t>Plant Material Group</t>
    </r>
    <r>
      <rPr>
        <sz val="10"/>
        <rFont val="Arial"/>
        <family val="2"/>
      </rPr>
      <t>, prior to implementation of Change. (in # of days coverage).</t>
    </r>
  </si>
  <si>
    <t>Step-14</t>
  </si>
  <si>
    <t>Step-15</t>
  </si>
  <si>
    <t>Step-16</t>
  </si>
  <si>
    <t>If Customer PPAP is required define PPAP level &amp; target date confirmed by Customer. Supplier PPAP cannot be approved before Customer PPAP release.</t>
  </si>
  <si>
    <t>Step-17</t>
  </si>
  <si>
    <r>
      <rPr>
        <sz val="10"/>
        <color rgb="FFFF0000"/>
        <rFont val="Arial"/>
        <family val="2"/>
      </rPr>
      <t>Prior to proceeding with the PCN</t>
    </r>
    <r>
      <rPr>
        <sz val="10"/>
        <rFont val="Arial"/>
      </rPr>
      <t>, the worksheet should be signed with date &amp; status, by the respective approving authorities.</t>
    </r>
  </si>
  <si>
    <t>Step-18</t>
  </si>
  <si>
    <t>PCN's that require PPAP, a copy of the signed PCN notice will be uploaded into the c-folder in TITAN</t>
  </si>
  <si>
    <t>This Tab is to add additional details when there will be equipment changes, location changes.  Give the details per the process step on what the current location and/or machine and the proposed change.   Add pictures as needed to better explain the changes.</t>
  </si>
  <si>
    <t>This tab is to add the details when there are several part numbers and/or plants impacted by the change.</t>
  </si>
  <si>
    <t>Supplier Process Change Notification (PCN)</t>
  </si>
  <si>
    <t>X</t>
  </si>
  <si>
    <t>DATE SUBMITTED:</t>
  </si>
  <si>
    <t>PCN NO:</t>
  </si>
  <si>
    <t>Supplier fills in this section, Process Change Detail Tab and Part Detail Tab.</t>
  </si>
  <si>
    <t>If multiple parts and plants are affected use part detail tab</t>
  </si>
  <si>
    <t>Supplier Name</t>
  </si>
  <si>
    <t>Part number /Rev.</t>
  </si>
  <si>
    <t>Manufacturing location Address</t>
  </si>
  <si>
    <t>Part Name</t>
  </si>
  <si>
    <t>User plant (S)</t>
  </si>
  <si>
    <t>Contact Name</t>
  </si>
  <si>
    <t>Contact Phone</t>
  </si>
  <si>
    <t>Contact e-mail</t>
  </si>
  <si>
    <t>Customer (Optional)</t>
  </si>
  <si>
    <t>Alternate Material</t>
  </si>
  <si>
    <t>Equipment (Moved / replacement)</t>
  </si>
  <si>
    <t>Part Processing</t>
  </si>
  <si>
    <t>Material Source / Sub-supplier</t>
  </si>
  <si>
    <t>Change or removal of Insp method</t>
  </si>
  <si>
    <t>Packaging, Logistics</t>
  </si>
  <si>
    <t>Others</t>
  </si>
  <si>
    <t>Proposed Timing Plan: Attach preliminary timing chart with details.</t>
  </si>
  <si>
    <t>Target Date</t>
  </si>
  <si>
    <t>If layout move - need sketch of current layout &amp; proposed Layout</t>
  </si>
  <si>
    <t>Please Click here to select…</t>
  </si>
  <si>
    <t>Involvement Required</t>
  </si>
  <si>
    <r>
      <t xml:space="preserve">Risk Analysis of Change: </t>
    </r>
    <r>
      <rPr>
        <b/>
        <sz val="10"/>
        <color rgb="FFFF0000"/>
        <rFont val="Arial"/>
        <family val="2"/>
      </rPr>
      <t xml:space="preserve"> Higher risk if the part is a pass thru part and/or has past thru characterisitics</t>
    </r>
  </si>
  <si>
    <t>Quality</t>
  </si>
  <si>
    <t>Fitment/Assly.</t>
  </si>
  <si>
    <t>Productivity</t>
  </si>
  <si>
    <t>Function</t>
  </si>
  <si>
    <t>Cost</t>
  </si>
  <si>
    <t>Govt Regulations</t>
  </si>
  <si>
    <t>Safety</t>
  </si>
  <si>
    <t>Environment</t>
  </si>
  <si>
    <t>Activity details</t>
  </si>
  <si>
    <t>Required</t>
  </si>
  <si>
    <t>Available</t>
  </si>
  <si>
    <t>Print change required</t>
  </si>
  <si>
    <t>Specification change required</t>
  </si>
  <si>
    <t>Bank-build required? Qty……</t>
  </si>
  <si>
    <t>Dimensional Layout required?</t>
  </si>
  <si>
    <t>Re-PPAP required?  What Level?</t>
  </si>
  <si>
    <t>Updated Process Flow required?</t>
  </si>
  <si>
    <t>Updated PFMEA required?</t>
  </si>
  <si>
    <t>Updated Control Plan required?</t>
  </si>
  <si>
    <t>Pre-production trial run required?</t>
  </si>
  <si>
    <t>Samples to Plant Required? Qty..</t>
  </si>
  <si>
    <t>Testing / Validation required?</t>
  </si>
  <si>
    <t>Material certificates required?</t>
  </si>
  <si>
    <t>Gage capability required?</t>
  </si>
  <si>
    <t>Process Capability study required?</t>
  </si>
  <si>
    <t>Capacity evaluation/ Run@rate study?</t>
  </si>
  <si>
    <t>Customer Approval required?</t>
  </si>
  <si>
    <t>Comparison "Exit" PPAP?</t>
  </si>
  <si>
    <t>Authorities</t>
  </si>
  <si>
    <t>Status</t>
  </si>
  <si>
    <t>Date</t>
  </si>
  <si>
    <t>Signature</t>
  </si>
  <si>
    <r>
      <t>Additional Approvals</t>
    </r>
    <r>
      <rPr>
        <u/>
        <sz val="8"/>
        <rFont val="Arial"/>
        <family val="2"/>
      </rPr>
      <t xml:space="preserve"> (If required)</t>
    </r>
  </si>
  <si>
    <t>Completion Notification:</t>
  </si>
  <si>
    <t>We hereby warranty that the process change / facility transfer has been carried out, in line with the requirements detailed in this Process Change Request document and that the product will meet all appropriate specifications and requirements.</t>
  </si>
  <si>
    <t>Date of completion:</t>
  </si>
  <si>
    <t>Approved</t>
  </si>
  <si>
    <t>Rejected</t>
  </si>
  <si>
    <t>PPAP Level</t>
  </si>
  <si>
    <t>Under Process</t>
  </si>
  <si>
    <t>Level 1</t>
  </si>
  <si>
    <t>YES</t>
  </si>
  <si>
    <t>Level 2</t>
  </si>
  <si>
    <t>NO</t>
  </si>
  <si>
    <t>Level 3</t>
  </si>
  <si>
    <t>N/A</t>
  </si>
  <si>
    <t>Level 4</t>
  </si>
  <si>
    <t>Level 5</t>
  </si>
  <si>
    <t>Class.</t>
  </si>
  <si>
    <r>
      <t xml:space="preserve">Requirement
</t>
    </r>
    <r>
      <rPr>
        <sz val="8"/>
        <color theme="1"/>
        <rFont val="Arial"/>
        <family val="2"/>
      </rPr>
      <t xml:space="preserve"> *  - Denotes that Tier-III &amp; IV supplier will require to submit PCR to Tier-II.</t>
    </r>
  </si>
  <si>
    <t>Eng. Reqd.</t>
  </si>
  <si>
    <t>QA Reqd.</t>
  </si>
  <si>
    <t>3.* Change of sub-supplier.</t>
  </si>
  <si>
    <t>4.* Change of material (supplier, specifications, density, regrind percentage, etc).</t>
  </si>
  <si>
    <t xml:space="preserve">PCR (Process Change Request) Submission </t>
  </si>
  <si>
    <t>5. Change to manufacturing method (new technology, system, or  technique) or transfer of production to a previously unapproved process stream.</t>
  </si>
  <si>
    <t>6. Removal, addition or modification of permanent inspection process.</t>
  </si>
  <si>
    <t>Assure that parts meet standard (measured) before, during, and after change</t>
  </si>
  <si>
    <t xml:space="preserve">FIFO and traceability of changed part. Director </t>
  </si>
  <si>
    <t>Notification of first delivery of changed parts</t>
  </si>
  <si>
    <t>Internal quality verification, tracking, and documentation.</t>
  </si>
  <si>
    <t>11. Addition or elimination of shift</t>
  </si>
  <si>
    <t>12. Changes impacting cycle time or manpower.</t>
  </si>
  <si>
    <t>14. Changes to previously approved rework procedure.</t>
  </si>
  <si>
    <t>16. Wear replacement of expendable tooling, tool, die, mold, etc.</t>
  </si>
  <si>
    <t>PCR submission and approval not required</t>
  </si>
  <si>
    <t>17. Transfer of production to a line previously PPAPed within last 12 months</t>
  </si>
  <si>
    <t>Internal quality tracking, and documentation.</t>
  </si>
  <si>
    <t>Assure that parts meet standard (measured), before, during &amp; after change.</t>
  </si>
  <si>
    <t>19. Process parameter adjustments within normal operating limits.</t>
  </si>
  <si>
    <t xml:space="preserve">Pictures can be included of any change for clarification if needed.  </t>
  </si>
  <si>
    <t xml:space="preserve">Please Highlight changes. </t>
  </si>
  <si>
    <t>CURRENT PROCESS</t>
  </si>
  <si>
    <t>PROPOSED  PROCESS</t>
  </si>
  <si>
    <t>Description</t>
  </si>
  <si>
    <t>current location</t>
  </si>
  <si>
    <t>current machine</t>
  </si>
  <si>
    <t xml:space="preserve">Machine Type </t>
  </si>
  <si>
    <t>Machine size</t>
  </si>
  <si>
    <t xml:space="preserve">Machine age </t>
  </si>
  <si>
    <t>Machine brand</t>
  </si>
  <si>
    <t>Proposed  location</t>
  </si>
  <si>
    <t>Proposed  machine</t>
  </si>
  <si>
    <t>Step 1</t>
  </si>
  <si>
    <t>Step 2</t>
  </si>
  <si>
    <t>Step 3</t>
  </si>
  <si>
    <t>Step 4</t>
  </si>
  <si>
    <t>Step 5</t>
  </si>
  <si>
    <t>Step 6</t>
  </si>
  <si>
    <t>Step 7</t>
  </si>
  <si>
    <t>Step 8</t>
  </si>
  <si>
    <t>Step 9</t>
  </si>
  <si>
    <t>Step 10</t>
  </si>
  <si>
    <t>Step 11</t>
  </si>
  <si>
    <t>Step 12</t>
  </si>
  <si>
    <t>Step 13</t>
  </si>
  <si>
    <t>Step 14</t>
  </si>
  <si>
    <t>Step 15</t>
  </si>
  <si>
    <t>Step 16</t>
  </si>
  <si>
    <t>Step 17</t>
  </si>
  <si>
    <t>Step 18</t>
  </si>
  <si>
    <t>Step 19</t>
  </si>
  <si>
    <t>Step 20</t>
  </si>
  <si>
    <t>Step 21</t>
  </si>
  <si>
    <t>Step 22</t>
  </si>
  <si>
    <t>Step 23</t>
  </si>
  <si>
    <t>Step 24</t>
  </si>
  <si>
    <t>Step 25</t>
  </si>
  <si>
    <t>Step 26</t>
  </si>
  <si>
    <t xml:space="preserve">Pictures or attachments: </t>
  </si>
  <si>
    <t>Supplier Input Required.</t>
  </si>
  <si>
    <t>"Optional"</t>
  </si>
  <si>
    <t>Other part number</t>
  </si>
  <si>
    <t>Part name/description</t>
  </si>
  <si>
    <t>Requested timing</t>
  </si>
  <si>
    <t>End customer</t>
  </si>
  <si>
    <t>Customer approval needed?</t>
  </si>
  <si>
    <t>Proposed timing</t>
  </si>
  <si>
    <t>History</t>
  </si>
  <si>
    <t>Revision date:</t>
  </si>
  <si>
    <t>Document Revision History :</t>
  </si>
  <si>
    <t>Revision Level</t>
  </si>
  <si>
    <t>DATE</t>
  </si>
  <si>
    <t>Change</t>
  </si>
  <si>
    <t>Author</t>
  </si>
  <si>
    <t>Supplier shall select the change proposed, in the options, available. If some option is not available, fill in as other.</t>
  </si>
  <si>
    <t xml:space="preserve">Supplier shall fill here, “what is the Current situation”, clearly described with a picture or drawing. Highlight details on the Process change detail tab. </t>
  </si>
  <si>
    <t xml:space="preserve">Supplier shall fill here, “what is the proposal”, clearly describe and also provide a picture or drawing, if feasible. Highlight details on the Process change detail tab. </t>
  </si>
  <si>
    <t xml:space="preserve">Supplier shall give reason for the proposed change, for better understanding highlight the changes on the Process change tab. </t>
  </si>
  <si>
    <t>PSW sign-off date, for the PCN shall be mentioned. Without this date the PCN can not be closed.</t>
  </si>
  <si>
    <t>Permanent</t>
  </si>
  <si>
    <t>Proposed Change(s)</t>
  </si>
  <si>
    <t>Customer Change No. (if applicable)</t>
  </si>
  <si>
    <t>PPAP Request</t>
  </si>
  <si>
    <t>K. Duchateau</t>
  </si>
  <si>
    <t>PPAP due date</t>
  </si>
  <si>
    <t>PPAP required?</t>
  </si>
  <si>
    <t>Supplier to fill out if moves in equipment or facility are being changed. This should follow the process flow of the part.</t>
  </si>
  <si>
    <r>
      <t xml:space="preserve">Type of Proposed Change </t>
    </r>
    <r>
      <rPr>
        <b/>
        <sz val="10"/>
        <color rgb="FFFF0000"/>
        <rFont val="Arial"/>
        <family val="2"/>
      </rPr>
      <t>(Select all that apply)</t>
    </r>
  </si>
  <si>
    <t>Validity of change:</t>
  </si>
  <si>
    <t>Temporary till</t>
  </si>
  <si>
    <t>RDCL-00336</t>
  </si>
  <si>
    <t>Facility relocation</t>
  </si>
  <si>
    <t>Tooling changes / refurbishment</t>
  </si>
  <si>
    <t>Additional/Changed mistake proofing</t>
  </si>
  <si>
    <t>Upgrade process (manual to semi/auto)</t>
  </si>
  <si>
    <t>Deviation from print</t>
  </si>
  <si>
    <t>Engineering changes</t>
  </si>
  <si>
    <t>Appearance criteria</t>
  </si>
  <si>
    <t>Current Process(es)</t>
  </si>
  <si>
    <r>
      <t>Explain details of the reason for the change:</t>
    </r>
    <r>
      <rPr>
        <sz val="8"/>
        <rFont val="Arial"/>
        <family val="2"/>
      </rPr>
      <t xml:space="preserve"> </t>
    </r>
  </si>
  <si>
    <t>fill in ECM number if applicable</t>
  </si>
  <si>
    <t>-</t>
  </si>
  <si>
    <t>Fill the timing plan and expected implementation date. (Development timing plan need to be attached separately, to PCN.)</t>
  </si>
  <si>
    <t>Coverage (#days):</t>
  </si>
  <si>
    <t>Target PPAP date:</t>
  </si>
  <si>
    <t>Target validation date:</t>
  </si>
  <si>
    <t>Target approval date:</t>
  </si>
  <si>
    <t xml:space="preserve">10. Modification to tooling, machine or equipment beyond normal maintenance or repair / replacement of expendable tooling, die, mold, etc. </t>
  </si>
  <si>
    <t>Transferred from Tenneco legacy system as a stand alone document - ref. RDCL-00031v0 and document completely revised</t>
  </si>
  <si>
    <t>PCN NO format: yyyymmdd_supplier</t>
  </si>
  <si>
    <t>eg. 20200612_suppliername</t>
  </si>
  <si>
    <t>Change of packaging added to the list</t>
  </si>
  <si>
    <t>Tenneco (filled in by buyer)</t>
  </si>
  <si>
    <t>Tenneco Buyer Name</t>
  </si>
  <si>
    <t>Tenneco Quality contact</t>
  </si>
  <si>
    <t>If more than one part need matrix of part number, Tenneco Plant, &amp; Customer &amp; timing for specific part numbers.</t>
  </si>
  <si>
    <t xml:space="preserve">PCN Type:  ( Tenneco buyer to fill in section with input from supplier and team) </t>
  </si>
  <si>
    <t xml:space="preserve">Tenneco Engineering </t>
  </si>
  <si>
    <t xml:space="preserve">Tenneco Plant Quality </t>
  </si>
  <si>
    <t>Tenneco ECM#:</t>
  </si>
  <si>
    <t>The Tenneco Team fills out this Section.</t>
  </si>
  <si>
    <t xml:space="preserve">Supplier Actions Required For Consideration (Completed by Tenneco Plant/ Engineering) </t>
  </si>
  <si>
    <t>Tenneco Team Sign-off is required prior to implementation:</t>
  </si>
  <si>
    <t>Tenneco Plant Quality</t>
  </si>
  <si>
    <t>Tenneco Engineering</t>
  </si>
  <si>
    <t>Tenneco Materials Manager</t>
  </si>
  <si>
    <t>Tenneco Buyer</t>
  </si>
  <si>
    <t>From the drop-down box, select the "Change Type / Impact" to know the involvement required from Tenneco.</t>
  </si>
  <si>
    <t>Tenneco pre-approval required (including , Tenneco's customer approval required).</t>
  </si>
  <si>
    <t>Joint quality assurance planning  (Tier II, SQA, Tenneco Quality, including  Tenneco customer requirements)</t>
  </si>
  <si>
    <t>Verification thru PPAP submission (default PPAP level-5, unless otherwise determined by Tenneco Manufacturing quality)</t>
  </si>
  <si>
    <t>Achievement of  Tenneco PCR (Process Change Request) requirements.</t>
  </si>
  <si>
    <t>8. Tenneco or supplier initiated engineering change</t>
  </si>
  <si>
    <t>Tenneco pre-approval required (including Tenneco's customer approval as required). PCR Submission</t>
  </si>
  <si>
    <t xml:space="preserve">Achievement of Tenneco PCR requirements </t>
  </si>
  <si>
    <t xml:space="preserve">13. Reductions in available capacity of shared processes (addition of business to non-dedicated lines that may impact capacity available to Tenneco). </t>
  </si>
  <si>
    <t>Verification thru PPAP submission (PPAP level to be determined by Tenneco Mfg Quality)</t>
  </si>
  <si>
    <t>Tenneco notification not required</t>
  </si>
  <si>
    <t>18. Addition or removal of self-imposed temporary inspection (Quality Wall). Does not apply to early production containment or other temporary inspections mandated by Tenneco ie., CS1, CS2, or early production containment.</t>
  </si>
  <si>
    <t>7. Introduction of automation, new machinery or production tooling, or modification of existing production tooling. (New Location has a different Manufacturing Process/different type of equipment.)</t>
  </si>
  <si>
    <r>
      <t>2.* Temporary or permanent change of manufacturing location(new or existing facility</t>
    </r>
    <r>
      <rPr>
        <sz val="10"/>
        <rFont val="Arial"/>
        <family val="2"/>
      </rPr>
      <t>) ).</t>
    </r>
  </si>
  <si>
    <t>9. Relocation of equipment or process within supplier's facility including process flow changes</t>
  </si>
  <si>
    <t xml:space="preserve">1.* Any change affecting Special Characteristics  (SC/CC), fit- form and function and appearance criteria. </t>
  </si>
  <si>
    <t>Tenneco Document n°</t>
  </si>
  <si>
    <t xml:space="preserve">A process guideline to the changes related to supplier that impacts the final product to Tenneco. The changes at the supplier could be ranging from manufacturing location change and all the way to cost-saving opportunity. All direct material suppliers (including few indirect suppliers with influence on BOM), regardless of component priority, shall follow the PCN process. The PCN should be reviewed and agreed jointly by Tenneco and supplier, prior to implementation.  </t>
  </si>
  <si>
    <t>The Tenneco PCN Process consists of 3 phases:</t>
  </si>
  <si>
    <t>Tenneco Buyer reviews the request and distributes to the Tenneco Plants impacted by change and Tenneco Engineering as required.</t>
  </si>
  <si>
    <t>Tenneco Eng and  Plant Quality to provide the feedback/approval for implementing the change.</t>
  </si>
  <si>
    <t xml:space="preserve">Fill the affected part details, such as part #, Tenneco user plant &amp; Tenneco Buyer &amp; Tenneco Plant Quality contact details, for better communication. Use the Part detail tab to collect details on multiple plants/part affected. </t>
  </si>
  <si>
    <t>Tenneco Buyer shall define the “PCN type” for if Tenneco Engineering is required to be involved in adopting the change. 
For reference, Click on this Cell, a drop-down box will get appear with some options for  “Change Type/ Impact”. Select the appropriate option to understand if Tenneco Engineering Involvement is required for adapting the Change.</t>
  </si>
  <si>
    <t>Risk needs to be identified &amp; addressed, jointly by supplier &amp; Tenneco before implementing the change.</t>
  </si>
  <si>
    <t>Tenneco Plant Quality &amp; Engineering shall define  the requirements for the PCN in “required” column and supplier to update the status in “available” column.</t>
  </si>
  <si>
    <t>If PPAP is required, Level should be defined by Tenneco plant Quality and PPAP date should be agreed upon.  TITAN PPAP request will be placed into TITAN by the Buyer.</t>
  </si>
  <si>
    <t>If testing/ validation is required by Tenneco Eng. or the customer, the date should be confirmed by Tenneco Buyer and communicated to the supplier.</t>
  </si>
  <si>
    <t>20. Changes impacting on mistake proofing</t>
  </si>
  <si>
    <t xml:space="preserve">Tenneco  Input </t>
  </si>
  <si>
    <t xml:space="preserve"> Tenneco Part Number</t>
  </si>
  <si>
    <t>Tenneco plant</t>
  </si>
  <si>
    <t>Tenneco Business Unit Manager</t>
  </si>
  <si>
    <t>15. Normal machine repair as per instruction</t>
  </si>
  <si>
    <t>21. Change of packaging/labeling</t>
  </si>
  <si>
    <t>Review table (cell Q1522) - change to Tenneco</t>
  </si>
  <si>
    <t xml:space="preserve">Suppliers must notify Tenneco of all TEMPORARY product or process changes. The temporary form is to be used when the product or process is changed, even for only a short period or number of parts. </t>
  </si>
  <si>
    <t xml:space="preserve">Supplier PCN process is to be used when a supplier wants to make changes in process, product and/or facility.
The supplier must notify Tenneco, for above changes in advance, and gain Tenneco approval before implementing them. All suppliers, regardless of component priority, shall follow the PCN process. The PCN should be reviewed and agreed jointly by Tenneco and supplier, prior to implementation.  </t>
  </si>
  <si>
    <r>
      <t xml:space="preserve">The Tenneco Temporary PCN Process consists of </t>
    </r>
    <r>
      <rPr>
        <b/>
        <i/>
        <sz val="10"/>
        <rFont val="Arial"/>
        <family val="2"/>
      </rPr>
      <t>4</t>
    </r>
    <r>
      <rPr>
        <sz val="10"/>
        <rFont val="Arial"/>
        <family val="2"/>
      </rPr>
      <t xml:space="preserve"> phases:</t>
    </r>
  </si>
  <si>
    <r>
      <t xml:space="preserve">Tenneco Engineering and Plant(s) Quality to provide the </t>
    </r>
    <r>
      <rPr>
        <b/>
        <i/>
        <sz val="10"/>
        <rFont val="Arial"/>
        <family val="2"/>
      </rPr>
      <t>feedback to proceed with work plan.</t>
    </r>
  </si>
  <si>
    <t>Phase-IV</t>
  </si>
  <si>
    <t>Plant(s) Quality and or Customer provide written approval to ship changed product.</t>
  </si>
  <si>
    <t>Make sure the amount of time is identified.</t>
  </si>
  <si>
    <t xml:space="preserve">Supplier clearly identifies product with deviation number on all shipments. ASN and all containers. </t>
  </si>
  <si>
    <r>
      <rPr>
        <b/>
        <sz val="10"/>
        <rFont val="Arial"/>
        <family val="2"/>
      </rPr>
      <t>Part Details TAB B</t>
    </r>
    <r>
      <rPr>
        <sz val="10"/>
        <rFont val="Arial"/>
        <family val="2"/>
      </rPr>
      <t xml:space="preserve">
This tab is to add the details when there are several part numbers and/or plants impacted by the change.</t>
    </r>
  </si>
  <si>
    <r>
      <rPr>
        <b/>
        <sz val="10"/>
        <rFont val="Arial"/>
        <family val="2"/>
      </rPr>
      <t>Process Change Detail Tab C</t>
    </r>
    <r>
      <rPr>
        <sz val="10"/>
        <rFont val="Arial"/>
        <family val="2"/>
      </rPr>
      <t xml:space="preserve">
This Tab is to add additional details when there will be equipment changes, location changes. Give the details per the process step on what the current location and/or machine and the proposed change. Add pictures as needed to better explain the changes.</t>
    </r>
  </si>
  <si>
    <t>SUPPLIER INFORMATION</t>
  </si>
  <si>
    <t>TENNECO PLANT / PART INFORMATION</t>
  </si>
  <si>
    <t>Request Date:</t>
  </si>
  <si>
    <t>Tenneco Part Number:</t>
  </si>
  <si>
    <r>
      <rPr>
        <sz val="10"/>
        <rFont val="Arial"/>
        <family val="2"/>
      </rPr>
      <t>Supplier Name:</t>
    </r>
  </si>
  <si>
    <t>Part Revision Level:</t>
  </si>
  <si>
    <r>
      <t>Supplier Location</t>
    </r>
    <r>
      <rPr>
        <sz val="10"/>
        <rFont val="Arial"/>
        <family val="2"/>
      </rPr>
      <t>:</t>
    </r>
  </si>
  <si>
    <t>Customer/Program:</t>
  </si>
  <si>
    <r>
      <rPr>
        <sz val="10"/>
        <rFont val="Arial"/>
        <family val="2"/>
      </rPr>
      <t>Requester Name:</t>
    </r>
  </si>
  <si>
    <t>Tenneco Plants affected:</t>
  </si>
  <si>
    <t>Requester Title:</t>
  </si>
  <si>
    <t>Requester Phone #:</t>
  </si>
  <si>
    <t>Quantity Affected:</t>
  </si>
  <si>
    <r>
      <t>Requester Email</t>
    </r>
    <r>
      <rPr>
        <sz val="10"/>
        <rFont val="Arial"/>
        <family val="2"/>
      </rPr>
      <t>:</t>
    </r>
  </si>
  <si>
    <t>Or time frame requested:</t>
  </si>
  <si>
    <r>
      <rPr>
        <b/>
        <sz val="10"/>
        <rFont val="Arial"/>
        <family val="2"/>
      </rPr>
      <t>DEVIATION REQUEST INFORMATION</t>
    </r>
  </si>
  <si>
    <r>
      <rPr>
        <b/>
        <sz val="6.5"/>
        <rFont val="Arial"/>
        <family val="2"/>
      </rPr>
      <t xml:space="preserve">A: Supplier:  </t>
    </r>
    <r>
      <rPr>
        <b/>
        <u/>
        <sz val="6.5"/>
        <rFont val="Arial"/>
        <family val="2"/>
      </rPr>
      <t>Current Approved PPAP</t>
    </r>
    <r>
      <rPr>
        <b/>
        <sz val="6.5"/>
        <rFont val="Arial"/>
        <family val="2"/>
      </rPr>
      <t xml:space="preserve"> </t>
    </r>
    <r>
      <rPr>
        <sz val="6.5"/>
        <rFont val="Arial"/>
        <family val="2"/>
      </rPr>
      <t>Please describe the approved PPAP dimensions / spec / etc that requires a deviation (by picture, material, drawing or packaging etc):</t>
    </r>
  </si>
  <si>
    <r>
      <rPr>
        <b/>
        <sz val="6.5"/>
        <rFont val="Arial"/>
        <family val="2"/>
      </rPr>
      <t>C. Supplier:</t>
    </r>
    <r>
      <rPr>
        <b/>
        <u/>
        <sz val="6.5"/>
        <rFont val="Arial"/>
        <family val="2"/>
      </rPr>
      <t xml:space="preserve"> Actions to correct issue/8D results of failure
</t>
    </r>
  </si>
  <si>
    <r>
      <rPr>
        <sz val="9"/>
        <rFont val="Times New Roman"/>
        <family val="1"/>
      </rPr>
      <t xml:space="preserve">For Tenneco Use Only Below
</t>
    </r>
    <r>
      <rPr>
        <b/>
        <sz val="6.5"/>
        <rFont val="Arial"/>
        <family val="2"/>
      </rPr>
      <t>Tenneco -</t>
    </r>
    <r>
      <rPr>
        <b/>
        <u/>
        <sz val="6.5"/>
        <rFont val="Arial"/>
        <family val="2"/>
      </rPr>
      <t> Evaluation of the risks</t>
    </r>
    <r>
      <rPr>
        <b/>
        <sz val="6.5"/>
        <rFont val="Arial"/>
        <family val="2"/>
      </rPr>
      <t xml:space="preserve"> (</t>
    </r>
    <r>
      <rPr>
        <sz val="6.5"/>
        <rFont val="Arial"/>
        <family val="2"/>
      </rPr>
      <t>including tests, simulation, analysis which have been performed to quantify the risks)</t>
    </r>
  </si>
  <si>
    <t xml:space="preserve">Tenneco Approved Deviation:                                      </t>
  </si>
  <si>
    <r>
      <rPr>
        <sz val="10"/>
        <rFont val="Arial"/>
        <family val="2"/>
      </rPr>
      <t>Tenneco Deviation Number:</t>
    </r>
  </si>
  <si>
    <r>
      <rPr>
        <sz val="10"/>
        <rFont val="Arial"/>
        <family val="2"/>
      </rPr>
      <t>Deviation Expiration Date:</t>
    </r>
  </si>
  <si>
    <t>Or Number of Pieces Allowed to Ship under Deviation:</t>
  </si>
  <si>
    <r>
      <rPr>
        <sz val="9"/>
        <rFont val="Calibri"/>
        <family val="2"/>
      </rPr>
      <t xml:space="preserve">Page </t>
    </r>
    <r>
      <rPr>
        <b/>
        <sz val="9"/>
        <rFont val="Calibri"/>
        <family val="2"/>
      </rPr>
      <t xml:space="preserve">1 </t>
    </r>
    <r>
      <rPr>
        <sz val="9"/>
        <rFont val="Calibri"/>
        <family val="2"/>
      </rPr>
      <t xml:space="preserve">of </t>
    </r>
    <r>
      <rPr>
        <b/>
        <sz val="9"/>
        <rFont val="Calibri"/>
        <family val="2"/>
      </rPr>
      <t>1</t>
    </r>
  </si>
  <si>
    <t>Guidelines (Permanent Change)</t>
  </si>
  <si>
    <t>Temporary Deviation</t>
  </si>
  <si>
    <t>The supplier shall notify Tenneco of all permanent product or process changes.</t>
  </si>
  <si>
    <t>Tab Temporary Deviation Form</t>
  </si>
  <si>
    <t>Tab 'Temporary Deviation' form</t>
  </si>
  <si>
    <t>Tab 'Part Details'</t>
  </si>
  <si>
    <t>PCN Guidelines USE:</t>
  </si>
  <si>
    <t>Tenneco logo iso DRiV logo / Temporary Deviation worksheet &amp; guidelines added</t>
  </si>
  <si>
    <t>Tab PCN Form</t>
  </si>
  <si>
    <t>Process Change Details Tab</t>
  </si>
  <si>
    <t>Part Details Tab</t>
  </si>
  <si>
    <r>
      <rPr>
        <b/>
        <sz val="6.5"/>
        <rFont val="Arial"/>
        <family val="2"/>
      </rPr>
      <t>B. Supplier:  </t>
    </r>
    <r>
      <rPr>
        <b/>
        <u/>
        <sz val="6.5"/>
        <rFont val="Arial"/>
        <family val="2"/>
      </rPr>
      <t>Description of deviation</t>
    </r>
    <r>
      <rPr>
        <b/>
        <sz val="6.5"/>
        <rFont val="Arial"/>
        <family val="2"/>
      </rPr>
      <t xml:space="preserve"> </t>
    </r>
    <r>
      <rPr>
        <sz val="6.5"/>
        <rFont val="Arial"/>
        <family val="2"/>
      </rPr>
      <t>Please describe the deviation requested by picture, drawing: (Dimension, material, function, surface, aspect, etc)</t>
    </r>
  </si>
  <si>
    <t>If more than one part fill in</t>
  </si>
  <si>
    <t xml:space="preserve">Fill in the header information in </t>
  </si>
  <si>
    <t xml:space="preserve">Fill in the deviation request information (A) 
Current state should highlight the part details from latest PPAP drawings that are being changed by the request. </t>
  </si>
  <si>
    <t xml:space="preserve">Fill in the deviation request information (B)
Description of deviation (B) should highlight for all items that will not meet the current drawing specifications.  </t>
  </si>
  <si>
    <t>Identify what actions (C) you are taking to return the process/product  to the orginal state.</t>
  </si>
  <si>
    <t>Temporary Process/Product Change USE:</t>
  </si>
  <si>
    <t xml:space="preserve">Temporary Deviation Guidelines: USE TAB Temporary Deviation Form         </t>
  </si>
  <si>
    <t>Deviation Approved / Rejected by:</t>
  </si>
  <si>
    <t>Tenneco Quality sets up meeting with supplier.</t>
  </si>
  <si>
    <r>
      <t xml:space="preserve">Tenneco plant quality must have meeting with supplier to determine the urgency of the change. 
</t>
    </r>
    <r>
      <rPr>
        <b/>
        <sz val="10"/>
        <rFont val="Arial"/>
        <family val="2"/>
      </rPr>
      <t>No shipments allowed until approval is received. All product shipped under deviation should have deviation number attached to containers and shipping paperwork.</t>
    </r>
  </si>
  <si>
    <t>Tenneco plant quality gets internal approval for change.</t>
  </si>
  <si>
    <t>Tenneco plant quality sends approved document to supplier contacts.</t>
  </si>
  <si>
    <r>
      <rPr>
        <b/>
        <sz val="12"/>
        <color rgb="FF1F4E79"/>
        <rFont val="Calibri"/>
        <family val="2"/>
      </rPr>
      <t xml:space="preserve">SUPPLIER DEVIATION REQUEST FORM
</t>
    </r>
    <r>
      <rPr>
        <b/>
        <sz val="10"/>
        <rFont val="Arial"/>
        <family val="2"/>
      </rPr>
      <t>To be completed by the supplier and sent to the Tenneco Quality Manager(s) of the affected Tenneco plant(s).
No shipments of affected parts / materials are allowed until Tenneco approval is received. All product shipped under approved deviation shall have deviation number attached to containers and annotated on shipping paperwork.</t>
    </r>
  </si>
  <si>
    <r>
      <t>Supplier fills the change details &amp;</t>
    </r>
    <r>
      <rPr>
        <sz val="10"/>
        <color rgb="FF0070C0"/>
        <rFont val="Arial"/>
        <family val="2"/>
      </rPr>
      <t xml:space="preserve"> submits to Tenneco Buyer.</t>
    </r>
  </si>
  <si>
    <r>
      <t>Supplier fills the change details on TAB 'Temporary Deviation Form' then</t>
    </r>
    <r>
      <rPr>
        <sz val="10"/>
        <color rgb="FF0070C0"/>
        <rFont val="Arial"/>
        <family val="2"/>
      </rPr>
      <t xml:space="preserve"> submits to Tenneco Receiving Plant(s) Quality.</t>
    </r>
  </si>
  <si>
    <t>Tenneco SQ/SD</t>
  </si>
  <si>
    <t>SQ/SD Reqd.</t>
  </si>
  <si>
    <t>Is supplier manufacturing location registered in TITAN?</t>
  </si>
  <si>
    <t>Is supplier manufacturing location assessed by Tenneco within last three years?</t>
  </si>
  <si>
    <t>Audit Type</t>
  </si>
  <si>
    <t>Is a supplier audit required? If yes, define type of audit.</t>
  </si>
  <si>
    <t>Risk assessment questions added on sheet PCN Form - row 76-78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</si>
</sst>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409]d\-mmm\-yyyy;@"/>
    <numFmt numFmtId="166" formatCode="[$-809]dd\ mmmm\ yyyy;@"/>
    <numFmt numFmtId="167" formatCode="[$-407]d/\ mmm/\ yy;@"/>
    <numFmt numFmtId="168" formatCode="m/d;@"/>
  </numFmts>
  <fonts count="5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u/>
      <sz val="16"/>
      <name val="Arial"/>
      <family val="2"/>
    </font>
    <font>
      <b/>
      <sz val="9"/>
      <name val="Arial"/>
      <family val="2"/>
    </font>
    <font>
      <b/>
      <u/>
      <sz val="9"/>
      <name val="Arial"/>
      <family val="2"/>
    </font>
    <font>
      <u/>
      <sz val="8"/>
      <name val="Arial"/>
      <family val="2"/>
    </font>
    <font>
      <b/>
      <sz val="8"/>
      <name val="Arial"/>
      <family val="2"/>
    </font>
    <font>
      <b/>
      <u/>
      <sz val="10"/>
      <name val="Arial"/>
      <family val="2"/>
    </font>
    <font>
      <u/>
      <sz val="10"/>
      <color indexed="12"/>
      <name val="Arial"/>
      <family val="2"/>
    </font>
    <font>
      <sz val="9"/>
      <name val="Arial"/>
      <family val="2"/>
    </font>
    <font>
      <b/>
      <sz val="10"/>
      <color indexed="8"/>
      <name val="Arial"/>
      <family val="2"/>
    </font>
    <font>
      <sz val="10"/>
      <color indexed="8"/>
      <name val="Arial"/>
      <family val="2"/>
    </font>
    <font>
      <b/>
      <sz val="8"/>
      <color indexed="81"/>
      <name val="Tahoma"/>
      <family val="2"/>
    </font>
    <font>
      <b/>
      <sz val="20"/>
      <name val="Arial"/>
      <family val="2"/>
    </font>
    <font>
      <b/>
      <u/>
      <sz val="7"/>
      <name val="Arial"/>
      <family val="2"/>
    </font>
    <font>
      <b/>
      <sz val="7"/>
      <name val="Arial"/>
      <family val="2"/>
    </font>
    <font>
      <sz val="14"/>
      <name val="Arial"/>
      <family val="2"/>
    </font>
    <font>
      <sz val="10"/>
      <color indexed="9"/>
      <name val="Arial"/>
      <family val="2"/>
    </font>
    <font>
      <b/>
      <u/>
      <sz val="12"/>
      <name val="Arial"/>
      <family val="2"/>
    </font>
    <font>
      <b/>
      <sz val="14"/>
      <name val="Arial"/>
      <family val="2"/>
    </font>
    <font>
      <sz val="10"/>
      <color theme="1"/>
      <name val="Arial"/>
      <family val="2"/>
    </font>
    <font>
      <b/>
      <sz val="10"/>
      <color theme="1"/>
      <name val="Arial"/>
      <family val="2"/>
    </font>
    <font>
      <sz val="8"/>
      <color theme="1"/>
      <name val="Arial"/>
      <family val="2"/>
    </font>
    <font>
      <sz val="9"/>
      <color indexed="81"/>
      <name val="Tahoma"/>
      <family val="2"/>
    </font>
    <font>
      <b/>
      <sz val="9"/>
      <color indexed="81"/>
      <name val="Tahoma"/>
      <family val="2"/>
    </font>
    <font>
      <sz val="10"/>
      <color rgb="FFFF0000"/>
      <name val="Arial"/>
      <family val="2"/>
    </font>
    <font>
      <strike/>
      <sz val="11"/>
      <color theme="1"/>
      <name val="Calibri"/>
      <family val="2"/>
      <scheme val="minor"/>
    </font>
    <font>
      <sz val="2"/>
      <color rgb="FFFF0000"/>
      <name val="Arial"/>
      <family val="2"/>
    </font>
    <font>
      <b/>
      <sz val="10"/>
      <color rgb="FFFF0000"/>
      <name val="Arial"/>
      <family val="2"/>
    </font>
    <font>
      <b/>
      <sz val="12"/>
      <name val="Arial"/>
      <family val="2"/>
    </font>
    <font>
      <b/>
      <i/>
      <sz val="10"/>
      <name val="Arial"/>
      <family val="2"/>
    </font>
    <font>
      <i/>
      <sz val="10"/>
      <name val="Arial"/>
      <family val="2"/>
    </font>
    <font>
      <sz val="10"/>
      <color rgb="FF000000"/>
      <name val="Calibri"/>
      <family val="2"/>
    </font>
    <font>
      <sz val="10"/>
      <color rgb="FF000000"/>
      <name val="Arial"/>
      <family val="2"/>
    </font>
    <font>
      <b/>
      <u/>
      <sz val="14"/>
      <color indexed="12"/>
      <name val="Arial"/>
      <family val="2"/>
    </font>
    <font>
      <sz val="8"/>
      <color rgb="FF000000"/>
      <name val="Segoe UI"/>
      <family val="2"/>
    </font>
    <font>
      <sz val="10"/>
      <color rgb="FF000000"/>
      <name val="Times New Roman"/>
      <family val="1"/>
    </font>
    <font>
      <b/>
      <sz val="10"/>
      <color rgb="FF000000"/>
      <name val="Times New Roman"/>
      <family val="2"/>
      <charset val="204"/>
    </font>
    <font>
      <b/>
      <sz val="12"/>
      <color rgb="FF1F4E79"/>
      <name val="Calibri"/>
      <family val="2"/>
    </font>
    <font>
      <sz val="6.5"/>
      <name val="Arial"/>
      <family val="2"/>
    </font>
    <font>
      <b/>
      <sz val="6.5"/>
      <name val="Arial"/>
      <family val="2"/>
    </font>
    <font>
      <b/>
      <u/>
      <sz val="6.5"/>
      <name val="Arial"/>
      <family val="2"/>
    </font>
    <font>
      <sz val="6.5"/>
      <name val="Times New Roman"/>
      <family val="2"/>
      <charset val="204"/>
    </font>
    <font>
      <sz val="10"/>
      <name val="Times New Roman"/>
      <family val="1"/>
      <charset val="204"/>
    </font>
    <font>
      <sz val="9"/>
      <name val="Times New Roman"/>
      <family val="1"/>
    </font>
    <font>
      <sz val="9"/>
      <name val="Calibri"/>
      <family val="2"/>
    </font>
    <font>
      <b/>
      <sz val="9"/>
      <name val="Calibri"/>
      <family val="2"/>
    </font>
    <font>
      <b/>
      <u/>
      <sz val="12"/>
      <color indexed="12"/>
      <name val="Arial"/>
      <family val="2"/>
    </font>
    <font>
      <b/>
      <u/>
      <sz val="10"/>
      <color indexed="12"/>
      <name val="Arial"/>
      <family val="2"/>
    </font>
    <font>
      <sz val="10"/>
      <color rgb="FF0070C0"/>
      <name val="Arial"/>
      <family val="2"/>
    </font>
  </fonts>
  <fills count="1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patternFill>
    </fill>
    <fill>
      <patternFill patternType="solid">
        <fgColor rgb="FFFCE9D9"/>
      </patternFill>
    </fill>
    <fill>
      <patternFill patternType="solid">
        <fgColor theme="9" tint="0.79998168889431442"/>
        <bgColor indexed="64"/>
      </patternFill>
    </fill>
  </fills>
  <borders count="6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4">
    <xf numFmtId="0" fontId="0" fillId="0" borderId="0"/>
    <xf numFmtId="0" fontId="13" fillId="0" borderId="0" applyNumberFormat="0" applyFill="0" applyBorder="0" applyAlignment="0" applyProtection="0">
      <alignment vertical="top"/>
      <protection locked="0"/>
    </xf>
    <xf numFmtId="0" fontId="2" fillId="0" borderId="0"/>
    <xf numFmtId="0" fontId="41" fillId="0" borderId="0"/>
  </cellStyleXfs>
  <cellXfs count="585">
    <xf numFmtId="0" fontId="0" fillId="0" borderId="0" xfId="0"/>
    <xf numFmtId="0" fontId="12" fillId="0" borderId="0" xfId="0" applyFont="1" applyBorder="1" applyAlignment="1" applyProtection="1">
      <alignment horizontal="center"/>
      <protection locked="0"/>
    </xf>
    <xf numFmtId="0" fontId="3" fillId="0" borderId="1" xfId="0" applyFont="1" applyBorder="1" applyProtection="1">
      <protection locked="0"/>
    </xf>
    <xf numFmtId="0" fontId="3" fillId="0" borderId="0" xfId="0" applyFont="1" applyFill="1" applyBorder="1" applyProtection="1">
      <protection locked="0"/>
    </xf>
    <xf numFmtId="0" fontId="3" fillId="0" borderId="9" xfId="0" applyFont="1" applyBorder="1" applyProtection="1">
      <protection locked="0"/>
    </xf>
    <xf numFmtId="0" fontId="0" fillId="0" borderId="0" xfId="0" applyBorder="1"/>
    <xf numFmtId="0" fontId="19" fillId="2" borderId="11" xfId="0" applyFont="1" applyFill="1" applyBorder="1" applyAlignment="1">
      <alignment horizontal="left" vertical="center"/>
    </xf>
    <xf numFmtId="0" fontId="0" fillId="5" borderId="1" xfId="0" applyFill="1" applyBorder="1"/>
    <xf numFmtId="0" fontId="0" fillId="0" borderId="1" xfId="0" applyBorder="1"/>
    <xf numFmtId="0" fontId="0" fillId="0" borderId="10" xfId="0" applyBorder="1"/>
    <xf numFmtId="0" fontId="0" fillId="0" borderId="9" xfId="0" applyBorder="1"/>
    <xf numFmtId="0" fontId="0" fillId="0" borderId="0" xfId="0" applyBorder="1" applyAlignment="1">
      <alignment horizontal="center" vertical="center"/>
    </xf>
    <xf numFmtId="0" fontId="0" fillId="0" borderId="0" xfId="0" applyAlignment="1">
      <alignment vertical="center"/>
    </xf>
    <xf numFmtId="0" fontId="22" fillId="0" borderId="0" xfId="0" applyFont="1" applyFill="1"/>
    <xf numFmtId="167" fontId="0" fillId="0" borderId="0" xfId="0" applyNumberFormat="1"/>
    <xf numFmtId="0" fontId="0" fillId="0" borderId="15" xfId="0" applyBorder="1"/>
    <xf numFmtId="0" fontId="0" fillId="0" borderId="18" xfId="0" applyBorder="1"/>
    <xf numFmtId="0" fontId="0" fillId="0" borderId="2" xfId="0" applyBorder="1"/>
    <xf numFmtId="0" fontId="4" fillId="0" borderId="0" xfId="0" applyFont="1" applyBorder="1" applyAlignment="1">
      <alignment vertical="top"/>
    </xf>
    <xf numFmtId="0" fontId="19" fillId="2" borderId="19" xfId="0" applyFont="1" applyFill="1" applyBorder="1" applyAlignment="1">
      <alignment horizontal="left" vertical="center"/>
    </xf>
    <xf numFmtId="0" fontId="20" fillId="2" borderId="19" xfId="0" applyFont="1" applyFill="1" applyBorder="1" applyAlignment="1">
      <alignment horizontal="left" vertical="center"/>
    </xf>
    <xf numFmtId="0" fontId="0" fillId="0" borderId="0" xfId="0" applyBorder="1" applyAlignment="1">
      <alignment vertical="top" wrapText="1"/>
    </xf>
    <xf numFmtId="0" fontId="0" fillId="2" borderId="11" xfId="0" applyFill="1" applyBorder="1" applyAlignment="1">
      <alignment horizontal="left" vertical="center"/>
    </xf>
    <xf numFmtId="0" fontId="8" fillId="0" borderId="11" xfId="0" applyFont="1" applyBorder="1"/>
    <xf numFmtId="0" fontId="0" fillId="0" borderId="0" xfId="0" applyBorder="1" applyAlignment="1">
      <alignment vertical="top"/>
    </xf>
    <xf numFmtId="0" fontId="5" fillId="0" borderId="0" xfId="0" applyFont="1" applyBorder="1" applyAlignment="1" applyProtection="1">
      <alignment vertical="center"/>
    </xf>
    <xf numFmtId="0" fontId="0" fillId="7" borderId="11" xfId="0" applyFill="1" applyBorder="1"/>
    <xf numFmtId="0" fontId="0" fillId="8" borderId="11" xfId="0" applyFill="1" applyBorder="1"/>
    <xf numFmtId="0" fontId="2" fillId="0" borderId="0" xfId="2"/>
    <xf numFmtId="0" fontId="3" fillId="0" borderId="0" xfId="0" applyFont="1"/>
    <xf numFmtId="0" fontId="0" fillId="0" borderId="0" xfId="0" applyAlignment="1"/>
    <xf numFmtId="0" fontId="1" fillId="0" borderId="0" xfId="2" applyFont="1"/>
    <xf numFmtId="0" fontId="31" fillId="0" borderId="0" xfId="2" applyFont="1"/>
    <xf numFmtId="0" fontId="3" fillId="10" borderId="0" xfId="0" applyFont="1" applyFill="1" applyBorder="1" applyAlignment="1" applyProtection="1">
      <alignment vertical="center"/>
      <protection locked="0"/>
    </xf>
    <xf numFmtId="0" fontId="3" fillId="10" borderId="2" xfId="0" applyFont="1" applyFill="1" applyBorder="1" applyProtection="1">
      <protection locked="0"/>
    </xf>
    <xf numFmtId="0" fontId="3" fillId="10" borderId="0" xfId="0" applyFont="1" applyFill="1" applyBorder="1" applyAlignment="1" applyProtection="1">
      <alignment horizontal="left" vertical="center" wrapText="1"/>
      <protection locked="0"/>
    </xf>
    <xf numFmtId="0" fontId="3" fillId="10" borderId="10" xfId="0" applyFont="1" applyFill="1" applyBorder="1" applyAlignment="1" applyProtection="1">
      <alignment horizontal="left" vertical="top" wrapText="1"/>
      <protection locked="0"/>
    </xf>
    <xf numFmtId="0" fontId="4" fillId="10" borderId="10" xfId="0" applyFont="1" applyFill="1" applyBorder="1" applyAlignment="1" applyProtection="1">
      <alignment horizontal="center" vertical="top" wrapText="1"/>
      <protection locked="0"/>
    </xf>
    <xf numFmtId="0" fontId="3" fillId="10" borderId="15" xfId="0" applyFont="1" applyFill="1" applyBorder="1" applyProtection="1">
      <protection locked="0"/>
    </xf>
    <xf numFmtId="0" fontId="0" fillId="11" borderId="0" xfId="0" applyFill="1"/>
    <xf numFmtId="0" fontId="0" fillId="0" borderId="11" xfId="0" applyBorder="1"/>
    <xf numFmtId="0" fontId="0" fillId="11" borderId="11" xfId="0" applyFill="1" applyBorder="1"/>
    <xf numFmtId="0" fontId="2" fillId="0" borderId="11" xfId="2" applyBorder="1" applyAlignment="1"/>
    <xf numFmtId="0" fontId="0" fillId="0" borderId="11" xfId="0" applyBorder="1" applyAlignment="1"/>
    <xf numFmtId="0" fontId="0" fillId="11" borderId="11" xfId="0" applyFill="1" applyBorder="1" applyAlignment="1"/>
    <xf numFmtId="0" fontId="0" fillId="11" borderId="8" xfId="0" applyFill="1" applyBorder="1"/>
    <xf numFmtId="0" fontId="0" fillId="11" borderId="36" xfId="0" applyFill="1" applyBorder="1"/>
    <xf numFmtId="0" fontId="0" fillId="11" borderId="37" xfId="0" applyFill="1" applyBorder="1"/>
    <xf numFmtId="0" fontId="0" fillId="11" borderId="36" xfId="0" applyFill="1" applyBorder="1" applyAlignment="1"/>
    <xf numFmtId="0" fontId="0" fillId="11" borderId="37" xfId="0" applyFill="1" applyBorder="1" applyAlignment="1"/>
    <xf numFmtId="0" fontId="0" fillId="11" borderId="38" xfId="0" applyFill="1" applyBorder="1"/>
    <xf numFmtId="0" fontId="0" fillId="11" borderId="39" xfId="0" applyFill="1" applyBorder="1"/>
    <xf numFmtId="0" fontId="0" fillId="11" borderId="40" xfId="0" applyFill="1" applyBorder="1"/>
    <xf numFmtId="0" fontId="0" fillId="0" borderId="8" xfId="0" applyBorder="1"/>
    <xf numFmtId="0" fontId="3" fillId="0" borderId="0" xfId="0" applyFont="1" applyBorder="1"/>
    <xf numFmtId="0" fontId="0" fillId="0" borderId="36" xfId="0" applyBorder="1"/>
    <xf numFmtId="0" fontId="0" fillId="0" borderId="37" xfId="0" applyBorder="1"/>
    <xf numFmtId="0" fontId="0" fillId="0" borderId="37" xfId="0" applyBorder="1" applyAlignment="1"/>
    <xf numFmtId="0" fontId="0" fillId="0" borderId="38" xfId="0" applyBorder="1"/>
    <xf numFmtId="0" fontId="0" fillId="0" borderId="39" xfId="0" applyBorder="1"/>
    <xf numFmtId="0" fontId="0" fillId="0" borderId="40" xfId="0" applyBorder="1"/>
    <xf numFmtId="0" fontId="3" fillId="0" borderId="32" xfId="0" applyFont="1" applyBorder="1" applyAlignment="1">
      <alignment horizontal="center"/>
    </xf>
    <xf numFmtId="0" fontId="21" fillId="0" borderId="0" xfId="0" applyFont="1"/>
    <xf numFmtId="0" fontId="0" fillId="7" borderId="34" xfId="0" applyFill="1" applyBorder="1"/>
    <xf numFmtId="0" fontId="0" fillId="7" borderId="0" xfId="0" applyFill="1" applyBorder="1"/>
    <xf numFmtId="0" fontId="0" fillId="7" borderId="35" xfId="0" applyFill="1" applyBorder="1"/>
    <xf numFmtId="0" fontId="0" fillId="7" borderId="36" xfId="0" applyFill="1" applyBorder="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0" fontId="0" fillId="8" borderId="34" xfId="0" applyFill="1" applyBorder="1"/>
    <xf numFmtId="0" fontId="0" fillId="8" borderId="0" xfId="0" applyFill="1" applyBorder="1"/>
    <xf numFmtId="0" fontId="0" fillId="8" borderId="35" xfId="0" applyFill="1" applyBorder="1"/>
    <xf numFmtId="0" fontId="0" fillId="8" borderId="36" xfId="0" applyFill="1" applyBorder="1"/>
    <xf numFmtId="0" fontId="0" fillId="8" borderId="38" xfId="0" applyFill="1" applyBorder="1"/>
    <xf numFmtId="0" fontId="3" fillId="7" borderId="11" xfId="0" applyFont="1" applyFill="1" applyBorder="1"/>
    <xf numFmtId="0" fontId="0" fillId="9" borderId="31" xfId="0" applyFill="1" applyBorder="1"/>
    <xf numFmtId="0" fontId="0" fillId="9" borderId="33" xfId="0" applyFill="1" applyBorder="1"/>
    <xf numFmtId="0" fontId="3" fillId="9" borderId="34" xfId="0" applyFont="1" applyFill="1" applyBorder="1"/>
    <xf numFmtId="0" fontId="0" fillId="9" borderId="0" xfId="0" applyFill="1" applyBorder="1"/>
    <xf numFmtId="0" fontId="0" fillId="9" borderId="35" xfId="0" applyFill="1" applyBorder="1"/>
    <xf numFmtId="0" fontId="0" fillId="9" borderId="34" xfId="0" applyFill="1" applyBorder="1"/>
    <xf numFmtId="0" fontId="0" fillId="9" borderId="41" xfId="0" applyFill="1" applyBorder="1"/>
    <xf numFmtId="0" fontId="0" fillId="9" borderId="42" xfId="0" applyFill="1" applyBorder="1"/>
    <xf numFmtId="0" fontId="0" fillId="9" borderId="43" xfId="0" applyFill="1" applyBorder="1"/>
    <xf numFmtId="0" fontId="3" fillId="9" borderId="32" xfId="0" applyFont="1" applyFill="1" applyBorder="1"/>
    <xf numFmtId="0" fontId="0" fillId="11" borderId="5" xfId="0" applyFill="1" applyBorder="1"/>
    <xf numFmtId="0" fontId="0" fillId="11" borderId="5" xfId="0" applyFill="1" applyBorder="1" applyAlignment="1"/>
    <xf numFmtId="0" fontId="0" fillId="11" borderId="44" xfId="0" applyFill="1" applyBorder="1"/>
    <xf numFmtId="0" fontId="3" fillId="0" borderId="45" xfId="0" applyFont="1" applyBorder="1" applyAlignment="1">
      <alignment horizontal="center"/>
    </xf>
    <xf numFmtId="0" fontId="3" fillId="11" borderId="45" xfId="0" applyFont="1" applyFill="1" applyBorder="1" applyAlignment="1">
      <alignment horizontal="center"/>
    </xf>
    <xf numFmtId="0" fontId="3" fillId="0" borderId="45" xfId="0" applyFont="1" applyBorder="1" applyAlignment="1">
      <alignment horizontal="center" wrapText="1"/>
    </xf>
    <xf numFmtId="0" fontId="3" fillId="0" borderId="2" xfId="0" applyFont="1" applyFill="1" applyBorder="1" applyProtection="1">
      <protection locked="0"/>
    </xf>
    <xf numFmtId="0" fontId="3" fillId="0" borderId="0" xfId="0" applyFont="1" applyFill="1" applyProtection="1">
      <protection locked="0"/>
    </xf>
    <xf numFmtId="0" fontId="4" fillId="0" borderId="10" xfId="0" applyFont="1" applyFill="1" applyBorder="1" applyProtection="1">
      <protection locked="0"/>
    </xf>
    <xf numFmtId="0" fontId="3" fillId="0" borderId="10" xfId="0" applyFont="1" applyFill="1" applyBorder="1" applyProtection="1">
      <protection locked="0"/>
    </xf>
    <xf numFmtId="0" fontId="12" fillId="12" borderId="0" xfId="0" applyFont="1" applyFill="1" applyBorder="1" applyAlignment="1" applyProtection="1">
      <alignment horizontal="center"/>
      <protection locked="0"/>
    </xf>
    <xf numFmtId="0" fontId="5" fillId="12" borderId="0" xfId="0" applyFont="1" applyFill="1" applyBorder="1" applyAlignment="1" applyProtection="1">
      <alignment vertical="center"/>
    </xf>
    <xf numFmtId="0" fontId="3" fillId="13" borderId="1" xfId="0" applyFont="1" applyFill="1" applyBorder="1" applyProtection="1">
      <protection locked="0"/>
    </xf>
    <xf numFmtId="0" fontId="3" fillId="13" borderId="0" xfId="0" applyFont="1" applyFill="1" applyProtection="1">
      <protection locked="0"/>
    </xf>
    <xf numFmtId="0" fontId="3" fillId="13" borderId="0" xfId="0" applyFont="1" applyFill="1" applyBorder="1" applyProtection="1">
      <protection locked="0"/>
    </xf>
    <xf numFmtId="0" fontId="3" fillId="13" borderId="2" xfId="0" applyFont="1" applyFill="1" applyBorder="1" applyProtection="1">
      <protection locked="0"/>
    </xf>
    <xf numFmtId="0" fontId="13" fillId="13" borderId="0" xfId="1" applyFill="1" applyBorder="1" applyAlignment="1" applyProtection="1">
      <protection locked="0"/>
    </xf>
    <xf numFmtId="0" fontId="3" fillId="13" borderId="0" xfId="0" applyFont="1" applyFill="1" applyBorder="1" applyAlignment="1" applyProtection="1">
      <protection locked="0"/>
    </xf>
    <xf numFmtId="0" fontId="3" fillId="13" borderId="0" xfId="0" applyFont="1" applyFill="1" applyBorder="1" applyAlignment="1" applyProtection="1">
      <alignment vertical="center" wrapText="1"/>
      <protection locked="0"/>
    </xf>
    <xf numFmtId="0" fontId="3" fillId="14" borderId="1" xfId="0" applyFont="1" applyFill="1" applyBorder="1" applyProtection="1">
      <protection locked="0"/>
    </xf>
    <xf numFmtId="0" fontId="3" fillId="12" borderId="14" xfId="0" applyFont="1" applyFill="1" applyBorder="1" applyProtection="1">
      <protection locked="0"/>
    </xf>
    <xf numFmtId="0" fontId="3" fillId="12" borderId="1" xfId="0" applyFont="1" applyFill="1" applyBorder="1" applyProtection="1">
      <protection locked="0"/>
    </xf>
    <xf numFmtId="0" fontId="3" fillId="12" borderId="9" xfId="0" applyFont="1" applyFill="1" applyBorder="1" applyProtection="1">
      <protection locked="0"/>
    </xf>
    <xf numFmtId="0" fontId="3" fillId="14" borderId="0" xfId="0" applyFont="1" applyFill="1" applyBorder="1" applyAlignment="1" applyProtection="1">
      <alignment horizontal="left" vertical="top" wrapText="1"/>
      <protection locked="0"/>
    </xf>
    <xf numFmtId="0" fontId="4" fillId="14" borderId="0" xfId="0" applyFont="1" applyFill="1" applyBorder="1" applyAlignment="1" applyProtection="1">
      <alignment horizontal="center" vertical="top" wrapText="1"/>
      <protection locked="0"/>
    </xf>
    <xf numFmtId="0" fontId="3" fillId="14" borderId="2" xfId="0" applyFont="1" applyFill="1" applyBorder="1" applyProtection="1">
      <protection locked="0"/>
    </xf>
    <xf numFmtId="0" fontId="3" fillId="14" borderId="0" xfId="0" applyFont="1" applyFill="1" applyBorder="1" applyProtection="1">
      <protection locked="0"/>
    </xf>
    <xf numFmtId="0" fontId="3" fillId="14" borderId="0" xfId="0" applyFont="1" applyFill="1" applyBorder="1" applyAlignment="1" applyProtection="1">
      <alignment vertical="center" wrapText="1"/>
      <protection locked="0"/>
    </xf>
    <xf numFmtId="0" fontId="4" fillId="14" borderId="0" xfId="0" applyFont="1" applyFill="1" applyBorder="1" applyAlignment="1" applyProtection="1">
      <alignment horizontal="center"/>
      <protection locked="0"/>
    </xf>
    <xf numFmtId="0" fontId="3" fillId="14" borderId="0" xfId="0" applyFont="1" applyFill="1" applyBorder="1" applyAlignment="1" applyProtection="1">
      <protection locked="0"/>
    </xf>
    <xf numFmtId="0" fontId="5" fillId="14" borderId="0" xfId="0" applyFont="1" applyFill="1" applyBorder="1" applyProtection="1">
      <protection locked="0"/>
    </xf>
    <xf numFmtId="0" fontId="3" fillId="14" borderId="0" xfId="0" applyFont="1" applyFill="1" applyProtection="1">
      <protection locked="0"/>
    </xf>
    <xf numFmtId="0" fontId="3" fillId="14" borderId="1" xfId="0" applyFont="1" applyFill="1" applyBorder="1" applyAlignment="1" applyProtection="1">
      <protection locked="0"/>
    </xf>
    <xf numFmtId="0" fontId="20" fillId="2" borderId="19" xfId="0" applyFont="1" applyFill="1" applyBorder="1" applyAlignment="1">
      <alignment horizontal="center" vertical="center"/>
    </xf>
    <xf numFmtId="0" fontId="0" fillId="0" borderId="0" xfId="0" applyBorder="1" applyAlignment="1">
      <alignment horizontal="left"/>
    </xf>
    <xf numFmtId="0" fontId="4" fillId="0" borderId="1" xfId="0" applyFont="1" applyBorder="1" applyAlignment="1" applyProtection="1">
      <protection locked="0"/>
    </xf>
    <xf numFmtId="0" fontId="4" fillId="0" borderId="2" xfId="0" applyFont="1" applyBorder="1" applyAlignment="1" applyProtection="1">
      <protection locked="0"/>
    </xf>
    <xf numFmtId="0" fontId="4" fillId="13" borderId="1" xfId="0" applyFont="1" applyFill="1" applyBorder="1" applyAlignment="1" applyProtection="1">
      <protection locked="0"/>
    </xf>
    <xf numFmtId="0" fontId="4" fillId="13" borderId="2" xfId="0" applyFont="1" applyFill="1" applyBorder="1" applyAlignment="1" applyProtection="1">
      <protection locked="0"/>
    </xf>
    <xf numFmtId="0" fontId="4" fillId="13" borderId="0" xfId="0" applyFont="1" applyFill="1" applyBorder="1" applyAlignment="1" applyProtection="1">
      <protection locked="0"/>
    </xf>
    <xf numFmtId="0" fontId="3" fillId="14"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14" fontId="11" fillId="2" borderId="11" xfId="0" applyNumberFormat="1" applyFont="1" applyFill="1" applyBorder="1" applyAlignment="1">
      <alignment horizontal="center" vertical="center"/>
    </xf>
    <xf numFmtId="0" fontId="3" fillId="0" borderId="0" xfId="0" applyFont="1" applyFill="1" applyBorder="1" applyAlignment="1" applyProtection="1">
      <alignment horizontal="center" vertical="center" wrapText="1"/>
      <protection locked="0"/>
    </xf>
    <xf numFmtId="0" fontId="3" fillId="13" borderId="0" xfId="0" applyFont="1" applyFill="1" applyBorder="1" applyAlignment="1" applyProtection="1">
      <alignment horizontal="left"/>
      <protection locked="0"/>
    </xf>
    <xf numFmtId="0" fontId="8" fillId="0" borderId="8"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0" fontId="3" fillId="11" borderId="46" xfId="0" applyFont="1" applyFill="1" applyBorder="1" applyAlignment="1">
      <alignment horizontal="center" vertical="center"/>
    </xf>
    <xf numFmtId="0" fontId="3" fillId="11" borderId="46" xfId="0" applyFont="1" applyFill="1" applyBorder="1" applyAlignment="1">
      <alignment horizontal="center" vertical="center" wrapText="1"/>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center" vertical="center" wrapText="1"/>
    </xf>
    <xf numFmtId="0" fontId="3" fillId="0" borderId="0" xfId="0" applyFont="1" applyBorder="1" applyAlignment="1">
      <alignment horizontal="left" vertical="top"/>
    </xf>
    <xf numFmtId="0" fontId="0" fillId="0" borderId="0" xfId="0" applyBorder="1" applyAlignment="1">
      <alignment horizontal="left" vertical="top"/>
    </xf>
    <xf numFmtId="0" fontId="3" fillId="0" borderId="0" xfId="0" applyFont="1" applyFill="1" applyBorder="1" applyAlignment="1" applyProtection="1">
      <alignment horizontal="left"/>
    </xf>
    <xf numFmtId="0" fontId="3" fillId="10" borderId="10" xfId="0" applyFont="1" applyFill="1" applyBorder="1" applyProtection="1">
      <protection locked="0"/>
    </xf>
    <xf numFmtId="0" fontId="3" fillId="10" borderId="10" xfId="0" applyFont="1" applyFill="1" applyBorder="1" applyAlignment="1" applyProtection="1">
      <alignment vertical="center" wrapText="1"/>
      <protection locked="0"/>
    </xf>
    <xf numFmtId="1" fontId="5" fillId="14" borderId="6" xfId="0" applyNumberFormat="1" applyFont="1" applyFill="1" applyBorder="1" applyAlignment="1" applyProtection="1">
      <alignment horizontal="center"/>
      <protection locked="0"/>
    </xf>
    <xf numFmtId="0" fontId="14" fillId="0" borderId="0" xfId="0" applyFont="1" applyFill="1" applyBorder="1" applyAlignment="1" applyProtection="1">
      <alignment horizontal="left"/>
    </xf>
    <xf numFmtId="0" fontId="0" fillId="0" borderId="0" xfId="0" applyProtection="1">
      <protection locked="0"/>
    </xf>
    <xf numFmtId="0" fontId="3" fillId="13" borderId="11" xfId="0" applyFont="1" applyFill="1" applyBorder="1" applyAlignment="1" applyProtection="1">
      <protection locked="0"/>
    </xf>
    <xf numFmtId="0" fontId="4" fillId="13" borderId="0" xfId="0" applyFont="1" applyFill="1" applyBorder="1" applyAlignment="1" applyProtection="1">
      <alignment horizontal="left" vertical="top"/>
      <protection locked="0"/>
    </xf>
    <xf numFmtId="0" fontId="4" fillId="10" borderId="0" xfId="0" applyFont="1" applyFill="1" applyBorder="1" applyAlignment="1" applyProtection="1">
      <alignment horizontal="left"/>
      <protection locked="0"/>
    </xf>
    <xf numFmtId="0" fontId="11" fillId="10" borderId="0" xfId="0" applyFont="1" applyFill="1" applyBorder="1" applyAlignment="1" applyProtection="1">
      <alignment horizontal="left"/>
      <protection locked="0"/>
    </xf>
    <xf numFmtId="0" fontId="4" fillId="10" borderId="2" xfId="0" applyFont="1" applyFill="1" applyBorder="1" applyAlignment="1" applyProtection="1">
      <alignment horizontal="left"/>
      <protection locked="0"/>
    </xf>
    <xf numFmtId="0" fontId="4" fillId="10" borderId="2" xfId="0" applyFont="1" applyFill="1" applyBorder="1" applyAlignment="1" applyProtection="1">
      <alignment vertical="center" wrapText="1"/>
      <protection locked="0"/>
    </xf>
    <xf numFmtId="0" fontId="4" fillId="10" borderId="0" xfId="0" applyFont="1" applyFill="1" applyBorder="1" applyAlignment="1" applyProtection="1">
      <alignment vertical="center" wrapText="1"/>
      <protection locked="0"/>
    </xf>
    <xf numFmtId="0" fontId="4" fillId="10" borderId="0" xfId="0" applyFont="1" applyFill="1" applyBorder="1" applyAlignment="1" applyProtection="1">
      <alignment vertical="center"/>
      <protection locked="0"/>
    </xf>
    <xf numFmtId="0" fontId="4" fillId="10" borderId="10" xfId="0" applyFont="1" applyFill="1" applyBorder="1" applyAlignment="1" applyProtection="1">
      <alignment vertical="center" wrapText="1"/>
      <protection locked="0"/>
    </xf>
    <xf numFmtId="0" fontId="4" fillId="14" borderId="11" xfId="0" applyFont="1" applyFill="1" applyBorder="1" applyAlignment="1" applyProtection="1">
      <alignment horizontal="center"/>
      <protection locked="0"/>
    </xf>
    <xf numFmtId="0" fontId="4" fillId="14" borderId="0" xfId="0" applyFont="1" applyFill="1" applyBorder="1" applyAlignment="1" applyProtection="1">
      <alignment horizontal="left"/>
      <protection locked="0"/>
    </xf>
    <xf numFmtId="0" fontId="11" fillId="14" borderId="0" xfId="0" applyFont="1" applyFill="1" applyBorder="1" applyProtection="1">
      <protection locked="0"/>
    </xf>
    <xf numFmtId="0" fontId="8" fillId="14" borderId="16" xfId="0" applyFont="1" applyFill="1" applyBorder="1" applyAlignment="1" applyProtection="1">
      <alignment horizontal="center"/>
      <protection locked="0"/>
    </xf>
    <xf numFmtId="0" fontId="4" fillId="14" borderId="0" xfId="0" applyFont="1" applyFill="1" applyBorder="1" applyAlignment="1" applyProtection="1">
      <alignment horizontal="left" vertical="center" wrapText="1"/>
      <protection locked="0"/>
    </xf>
    <xf numFmtId="0" fontId="14" fillId="14" borderId="0" xfId="0" applyFont="1" applyFill="1" applyBorder="1" applyAlignment="1" applyProtection="1">
      <alignment horizontal="center" vertical="center" wrapText="1"/>
      <protection locked="0"/>
    </xf>
    <xf numFmtId="164" fontId="14" fillId="14" borderId="0" xfId="0" applyNumberFormat="1" applyFont="1" applyFill="1" applyBorder="1" applyAlignment="1" applyProtection="1">
      <alignment horizontal="center" vertical="center"/>
      <protection locked="0"/>
    </xf>
    <xf numFmtId="164" fontId="8" fillId="14" borderId="0" xfId="0"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0" fontId="3" fillId="0" borderId="15" xfId="0" applyFont="1" applyFill="1" applyBorder="1" applyProtection="1">
      <protection locked="0"/>
    </xf>
    <xf numFmtId="0" fontId="3" fillId="0" borderId="0" xfId="0" applyFont="1" applyProtection="1"/>
    <xf numFmtId="0" fontId="25" fillId="0" borderId="0" xfId="0" applyFont="1" applyProtection="1"/>
    <xf numFmtId="0" fontId="0" fillId="0" borderId="0" xfId="0" applyProtection="1"/>
    <xf numFmtId="0" fontId="26" fillId="0" borderId="0" xfId="0" applyFont="1" applyProtection="1"/>
    <xf numFmtId="0" fontId="25" fillId="0" borderId="4" xfId="0" applyFont="1" applyFill="1" applyBorder="1" applyAlignment="1" applyProtection="1">
      <alignment horizontal="left" vertical="top" wrapText="1"/>
    </xf>
    <xf numFmtId="0" fontId="25" fillId="0" borderId="4" xfId="0" applyFont="1" applyFill="1" applyBorder="1" applyAlignment="1" applyProtection="1">
      <alignment vertical="top" wrapText="1"/>
    </xf>
    <xf numFmtId="0" fontId="25" fillId="5" borderId="4" xfId="0" applyFont="1" applyFill="1" applyBorder="1" applyAlignment="1" applyProtection="1">
      <alignment vertical="top" wrapText="1"/>
    </xf>
    <xf numFmtId="0" fontId="25" fillId="5" borderId="7" xfId="0" applyFont="1" applyFill="1" applyBorder="1" applyAlignment="1" applyProtection="1">
      <alignment vertical="top" wrapText="1"/>
    </xf>
    <xf numFmtId="0" fontId="25" fillId="0" borderId="3" xfId="0" applyFont="1" applyFill="1" applyBorder="1" applyAlignment="1" applyProtection="1">
      <alignment vertical="top" wrapText="1"/>
    </xf>
    <xf numFmtId="0" fontId="25" fillId="0" borderId="13" xfId="0" applyFont="1" applyFill="1" applyBorder="1" applyAlignment="1" applyProtection="1">
      <alignment vertical="top" wrapText="1"/>
    </xf>
    <xf numFmtId="0" fontId="25" fillId="5" borderId="13" xfId="0" applyFont="1" applyFill="1" applyBorder="1" applyAlignment="1" applyProtection="1">
      <alignment vertical="top" wrapText="1"/>
    </xf>
    <xf numFmtId="0" fontId="4" fillId="0" borderId="0" xfId="0" applyFont="1" applyAlignment="1" applyProtection="1">
      <alignment horizontal="center"/>
    </xf>
    <xf numFmtId="0" fontId="4" fillId="0" borderId="1" xfId="0" applyFont="1" applyBorder="1" applyAlignment="1" applyProtection="1"/>
    <xf numFmtId="0" fontId="12" fillId="0" borderId="0" xfId="0" applyFont="1" applyBorder="1" applyAlignment="1" applyProtection="1">
      <alignment horizontal="center"/>
    </xf>
    <xf numFmtId="0" fontId="4" fillId="0" borderId="2" xfId="0" applyFont="1" applyBorder="1" applyAlignment="1" applyProtection="1"/>
    <xf numFmtId="0" fontId="6" fillId="0" borderId="0" xfId="0" applyFont="1" applyProtection="1"/>
    <xf numFmtId="0" fontId="12" fillId="12" borderId="0" xfId="0" applyFont="1" applyFill="1" applyBorder="1" applyAlignment="1" applyProtection="1">
      <alignment horizontal="center"/>
    </xf>
    <xf numFmtId="0" fontId="3" fillId="12" borderId="0" xfId="0" applyFont="1" applyFill="1" applyBorder="1" applyAlignment="1" applyProtection="1">
      <alignment horizontal="left"/>
    </xf>
    <xf numFmtId="0" fontId="3" fillId="12" borderId="0" xfId="0" applyFont="1" applyFill="1" applyBorder="1" applyAlignment="1" applyProtection="1">
      <alignment horizontal="center"/>
    </xf>
    <xf numFmtId="0" fontId="3" fillId="12" borderId="0" xfId="0" applyFont="1" applyFill="1" applyProtection="1"/>
    <xf numFmtId="49" fontId="32" fillId="0" borderId="0" xfId="0" applyNumberFormat="1" applyFont="1" applyProtection="1"/>
    <xf numFmtId="0" fontId="3" fillId="0" borderId="0" xfId="0" applyFont="1" applyBorder="1" applyProtection="1"/>
    <xf numFmtId="0" fontId="25" fillId="0" borderId="0" xfId="0" applyFont="1" applyBorder="1" applyProtection="1"/>
    <xf numFmtId="0" fontId="3" fillId="0" borderId="0" xfId="0" applyFont="1" applyFill="1" applyBorder="1" applyProtection="1"/>
    <xf numFmtId="0" fontId="3" fillId="0" borderId="0" xfId="0" applyFont="1" applyAlignment="1" applyProtection="1">
      <alignment horizontal="center"/>
    </xf>
    <xf numFmtId="0" fontId="25" fillId="0" borderId="0" xfId="0" applyFont="1" applyFill="1" applyBorder="1" applyProtection="1"/>
    <xf numFmtId="0" fontId="3" fillId="0" borderId="0" xfId="0" applyFont="1" applyFill="1" applyBorder="1" applyAlignment="1" applyProtection="1"/>
    <xf numFmtId="165" fontId="3" fillId="0" borderId="0" xfId="0" applyNumberFormat="1" applyFont="1" applyFill="1" applyBorder="1" applyAlignment="1" applyProtection="1"/>
    <xf numFmtId="0" fontId="5" fillId="14" borderId="3" xfId="0" applyFont="1" applyFill="1" applyBorder="1" applyAlignment="1" applyProtection="1">
      <alignment horizontal="center" vertical="center"/>
      <protection locked="0"/>
    </xf>
    <xf numFmtId="0" fontId="5" fillId="14" borderId="4" xfId="0" applyFont="1" applyFill="1" applyBorder="1" applyAlignment="1" applyProtection="1">
      <alignment horizontal="center" vertical="center"/>
      <protection locked="0"/>
    </xf>
    <xf numFmtId="0" fontId="3" fillId="14" borderId="4" xfId="0" applyFont="1" applyFill="1" applyBorder="1" applyAlignment="1" applyProtection="1">
      <alignment horizontal="center" vertical="center"/>
      <protection locked="0"/>
    </xf>
    <xf numFmtId="0" fontId="5" fillId="14" borderId="7" xfId="0" applyFont="1" applyFill="1" applyBorder="1" applyAlignment="1" applyProtection="1">
      <alignment horizontal="center" vertical="center"/>
      <protection locked="0"/>
    </xf>
    <xf numFmtId="0" fontId="3" fillId="14" borderId="8" xfId="0" applyFont="1" applyFill="1" applyBorder="1" applyAlignment="1" applyProtection="1">
      <alignment horizontal="center" vertical="center"/>
      <protection locked="0"/>
    </xf>
    <xf numFmtId="14" fontId="5" fillId="14" borderId="3" xfId="0" applyNumberFormat="1" applyFont="1" applyFill="1" applyBorder="1" applyAlignment="1" applyProtection="1">
      <alignment horizontal="center" vertical="center"/>
      <protection locked="0"/>
    </xf>
    <xf numFmtId="14" fontId="5" fillId="14" borderId="4" xfId="0" applyNumberFormat="1" applyFont="1" applyFill="1" applyBorder="1" applyAlignment="1" applyProtection="1">
      <alignment horizontal="center" vertical="center"/>
      <protection locked="0"/>
    </xf>
    <xf numFmtId="14" fontId="3" fillId="14" borderId="4" xfId="0" applyNumberFormat="1" applyFont="1" applyFill="1" applyBorder="1" applyAlignment="1" applyProtection="1">
      <alignment horizontal="center" vertical="center"/>
      <protection locked="0"/>
    </xf>
    <xf numFmtId="14" fontId="5" fillId="14" borderId="7" xfId="0" applyNumberFormat="1" applyFont="1" applyFill="1" applyBorder="1" applyAlignment="1" applyProtection="1">
      <alignment horizontal="center" vertical="center"/>
      <protection locked="0"/>
    </xf>
    <xf numFmtId="14" fontId="3" fillId="14" borderId="8" xfId="0" applyNumberFormat="1" applyFont="1" applyFill="1" applyBorder="1" applyAlignment="1" applyProtection="1">
      <alignment horizontal="center" vertical="center"/>
      <protection locked="0"/>
    </xf>
    <xf numFmtId="14" fontId="5" fillId="14" borderId="6" xfId="0" applyNumberFormat="1" applyFont="1" applyFill="1" applyBorder="1" applyAlignment="1" applyProtection="1">
      <alignment horizontal="center" vertical="center"/>
      <protection locked="0"/>
    </xf>
    <xf numFmtId="0" fontId="26" fillId="3" borderId="13" xfId="0" applyFont="1" applyFill="1" applyBorder="1" applyAlignment="1" applyProtection="1">
      <alignment horizontal="center" vertical="center" wrapText="1"/>
    </xf>
    <xf numFmtId="0" fontId="3" fillId="0" borderId="4" xfId="0" applyFont="1" applyFill="1" applyBorder="1" applyAlignment="1" applyProtection="1">
      <alignment horizontal="left" vertical="top" wrapText="1"/>
    </xf>
    <xf numFmtId="0" fontId="37" fillId="0" borderId="0" xfId="0" applyFont="1" applyAlignment="1">
      <alignment vertical="center"/>
    </xf>
    <xf numFmtId="0" fontId="38" fillId="0" borderId="0" xfId="0" applyFont="1" applyAlignment="1">
      <alignment vertical="center"/>
    </xf>
    <xf numFmtId="0" fontId="26" fillId="3" borderId="3" xfId="0" applyFont="1" applyFill="1" applyBorder="1" applyAlignment="1" applyProtection="1">
      <alignment horizontal="center" vertical="center" wrapText="1"/>
    </xf>
    <xf numFmtId="0" fontId="26" fillId="3" borderId="4" xfId="0" applyFont="1" applyFill="1" applyBorder="1" applyAlignment="1" applyProtection="1">
      <alignment horizontal="center" vertical="center" wrapText="1"/>
    </xf>
    <xf numFmtId="0" fontId="26" fillId="4" borderId="4" xfId="0" applyFont="1" applyFill="1" applyBorder="1" applyAlignment="1" applyProtection="1">
      <alignment horizontal="center" vertical="center" wrapText="1"/>
    </xf>
    <xf numFmtId="0" fontId="25" fillId="0" borderId="21" xfId="0" applyFont="1" applyFill="1" applyBorder="1" applyAlignment="1" applyProtection="1">
      <alignment vertical="top" wrapText="1"/>
    </xf>
    <xf numFmtId="0" fontId="25" fillId="0" borderId="21" xfId="0" applyFont="1" applyBorder="1" applyAlignment="1" applyProtection="1">
      <alignment vertical="top" wrapText="1"/>
    </xf>
    <xf numFmtId="0" fontId="25" fillId="5" borderId="21" xfId="0" applyFont="1" applyFill="1" applyBorder="1" applyAlignment="1" applyProtection="1">
      <alignment vertical="top" wrapText="1"/>
    </xf>
    <xf numFmtId="0" fontId="25" fillId="0" borderId="23" xfId="0" applyFont="1" applyFill="1" applyBorder="1" applyAlignment="1" applyProtection="1">
      <alignment vertical="top" wrapText="1"/>
    </xf>
    <xf numFmtId="0" fontId="25" fillId="5" borderId="22" xfId="0" applyFont="1" applyFill="1" applyBorder="1" applyAlignment="1" applyProtection="1">
      <alignment vertical="top" wrapText="1"/>
    </xf>
    <xf numFmtId="0" fontId="26" fillId="2" borderId="18"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5" fillId="0" borderId="3" xfId="0" applyFont="1" applyFill="1" applyBorder="1" applyAlignment="1" applyProtection="1">
      <alignment horizontal="left" vertical="top" wrapText="1"/>
    </xf>
    <xf numFmtId="0" fontId="25" fillId="5" borderId="3" xfId="0" applyFont="1" applyFill="1" applyBorder="1" applyAlignment="1" applyProtection="1">
      <alignment vertical="top" wrapText="1"/>
    </xf>
    <xf numFmtId="0" fontId="25" fillId="5" borderId="23" xfId="0" applyFont="1" applyFill="1" applyBorder="1" applyAlignment="1" applyProtection="1">
      <alignment vertical="top" wrapText="1"/>
    </xf>
    <xf numFmtId="0" fontId="26" fillId="2" borderId="14" xfId="0" applyFont="1" applyFill="1" applyBorder="1" applyAlignment="1" applyProtection="1">
      <alignment horizontal="center" vertical="center" wrapText="1"/>
    </xf>
    <xf numFmtId="0" fontId="26" fillId="4" borderId="3"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wrapText="1"/>
    </xf>
    <xf numFmtId="0" fontId="26" fillId="3" borderId="25" xfId="0" applyFont="1" applyFill="1" applyBorder="1" applyAlignment="1" applyProtection="1">
      <alignment horizontal="center" vertical="center" wrapText="1"/>
    </xf>
    <xf numFmtId="0" fontId="26" fillId="3" borderId="49" xfId="0" applyFont="1" applyFill="1" applyBorder="1" applyAlignment="1" applyProtection="1">
      <alignment horizontal="center" vertical="center" wrapText="1"/>
    </xf>
    <xf numFmtId="0" fontId="26" fillId="4" borderId="25" xfId="0" applyFont="1" applyFill="1" applyBorder="1" applyAlignment="1" applyProtection="1">
      <alignment horizontal="center" vertical="center" wrapText="1"/>
    </xf>
    <xf numFmtId="0" fontId="26" fillId="4" borderId="48" xfId="0" applyFont="1" applyFill="1" applyBorder="1" applyAlignment="1" applyProtection="1">
      <alignment horizontal="center" vertical="center" wrapText="1"/>
    </xf>
    <xf numFmtId="14" fontId="11" fillId="0" borderId="8" xfId="0" applyNumberFormat="1" applyFont="1" applyBorder="1" applyAlignment="1">
      <alignment horizontal="center" vertical="center"/>
    </xf>
    <xf numFmtId="14" fontId="11" fillId="0" borderId="11" xfId="0" applyNumberFormat="1" applyFont="1" applyBorder="1"/>
    <xf numFmtId="0" fontId="20" fillId="2" borderId="19" xfId="0" applyFont="1" applyFill="1" applyBorder="1" applyAlignment="1">
      <alignment horizontal="center" vertical="center"/>
    </xf>
    <xf numFmtId="0" fontId="0" fillId="9" borderId="0" xfId="0" applyFill="1"/>
    <xf numFmtId="0" fontId="18" fillId="9" borderId="0" xfId="0" applyFont="1" applyFill="1" applyAlignment="1">
      <alignment horizontal="center" vertical="center"/>
    </xf>
    <xf numFmtId="0" fontId="24" fillId="9" borderId="0" xfId="0" applyFont="1" applyFill="1" applyAlignment="1">
      <alignment horizontal="left"/>
    </xf>
    <xf numFmtId="0" fontId="0" fillId="9" borderId="1" xfId="0" applyFill="1" applyBorder="1"/>
    <xf numFmtId="0" fontId="0" fillId="9" borderId="2" xfId="0" applyFill="1" applyBorder="1"/>
    <xf numFmtId="0" fontId="3" fillId="9" borderId="0" xfId="0" applyFont="1" applyFill="1"/>
    <xf numFmtId="0" fontId="0" fillId="9" borderId="0" xfId="0" applyFill="1" applyAlignment="1">
      <alignment vertical="top"/>
    </xf>
    <xf numFmtId="0" fontId="0" fillId="9" borderId="0" xfId="0" applyFill="1" applyAlignment="1">
      <alignment wrapText="1"/>
    </xf>
    <xf numFmtId="0" fontId="3" fillId="9" borderId="0" xfId="0" applyFont="1" applyFill="1" applyAlignment="1">
      <alignment horizontal="left"/>
    </xf>
    <xf numFmtId="0" fontId="0" fillId="9" borderId="0" xfId="0" applyFill="1" applyAlignment="1">
      <alignment horizontal="left"/>
    </xf>
    <xf numFmtId="0" fontId="35" fillId="9" borderId="0" xfId="0" applyFont="1" applyFill="1" applyAlignment="1">
      <alignment horizontal="left"/>
    </xf>
    <xf numFmtId="0" fontId="35" fillId="9" borderId="0" xfId="0" applyFont="1" applyFill="1"/>
    <xf numFmtId="0" fontId="4" fillId="9" borderId="0" xfId="0" applyFont="1" applyFill="1" applyAlignment="1">
      <alignment vertical="top"/>
    </xf>
    <xf numFmtId="0" fontId="0" fillId="9" borderId="0" xfId="0" applyFill="1" applyAlignment="1">
      <alignment vertical="top" wrapText="1"/>
    </xf>
    <xf numFmtId="0" fontId="0" fillId="9" borderId="0" xfId="0" applyFill="1"/>
    <xf numFmtId="0" fontId="41" fillId="9" borderId="0" xfId="3" applyFill="1" applyAlignment="1">
      <alignment vertical="top" wrapText="1"/>
    </xf>
    <xf numFmtId="0" fontId="41" fillId="9" borderId="0" xfId="3" applyFill="1" applyAlignment="1">
      <alignment horizontal="left" vertical="top" wrapText="1"/>
    </xf>
    <xf numFmtId="0" fontId="41" fillId="0" borderId="0" xfId="3" applyAlignment="1">
      <alignment horizontal="left" vertical="top"/>
    </xf>
    <xf numFmtId="0" fontId="42" fillId="9" borderId="0" xfId="3" applyFont="1" applyFill="1" applyAlignment="1">
      <alignment vertical="top" wrapText="1"/>
    </xf>
    <xf numFmtId="0" fontId="41" fillId="9" borderId="0" xfId="3" applyFill="1" applyAlignment="1">
      <alignment horizontal="left" wrapText="1"/>
    </xf>
    <xf numFmtId="0" fontId="41" fillId="9" borderId="0" xfId="3" applyFill="1" applyAlignment="1">
      <alignment horizontal="left" vertical="center" wrapText="1"/>
    </xf>
    <xf numFmtId="0" fontId="3" fillId="9" borderId="50" xfId="3" applyFont="1" applyFill="1" applyBorder="1" applyAlignment="1">
      <alignment horizontal="left" vertical="top" wrapText="1"/>
    </xf>
    <xf numFmtId="0" fontId="41" fillId="9" borderId="50" xfId="3" applyFill="1" applyBorder="1" applyAlignment="1" applyProtection="1">
      <alignment horizontal="left" vertical="center" wrapText="1"/>
      <protection locked="0"/>
    </xf>
    <xf numFmtId="0" fontId="3" fillId="9" borderId="53" xfId="3" applyFont="1" applyFill="1" applyBorder="1" applyAlignment="1">
      <alignment horizontal="left" vertical="top" wrapText="1"/>
    </xf>
    <xf numFmtId="0" fontId="41" fillId="9" borderId="53" xfId="3" applyFill="1" applyBorder="1" applyAlignment="1" applyProtection="1">
      <alignment horizontal="left" wrapText="1"/>
      <protection locked="0"/>
    </xf>
    <xf numFmtId="0" fontId="41" fillId="9" borderId="53" xfId="3" applyFill="1" applyBorder="1" applyAlignment="1" applyProtection="1">
      <alignment horizontal="left" vertical="center" wrapText="1"/>
      <protection locked="0"/>
    </xf>
    <xf numFmtId="0" fontId="14" fillId="17" borderId="54" xfId="3" applyFont="1" applyFill="1" applyBorder="1" applyAlignment="1">
      <alignment vertical="top" wrapText="1"/>
    </xf>
    <xf numFmtId="0" fontId="3" fillId="17" borderId="55" xfId="3" applyFont="1" applyFill="1" applyBorder="1" applyAlignment="1" applyProtection="1">
      <alignment horizontal="left" vertical="top" wrapText="1"/>
      <protection locked="0"/>
    </xf>
    <xf numFmtId="0" fontId="3" fillId="17" borderId="54" xfId="3" applyFont="1" applyFill="1" applyBorder="1" applyAlignment="1">
      <alignment vertical="top" wrapText="1"/>
    </xf>
    <xf numFmtId="0" fontId="49" fillId="17" borderId="55" xfId="3" applyFont="1" applyFill="1" applyBorder="1" applyAlignment="1" applyProtection="1">
      <alignment horizontal="left" vertical="top" wrapText="1"/>
      <protection locked="0"/>
    </xf>
    <xf numFmtId="0" fontId="41" fillId="9" borderId="0" xfId="3" applyFill="1" applyAlignment="1">
      <alignment horizontal="left" vertical="top"/>
    </xf>
    <xf numFmtId="0" fontId="0" fillId="9" borderId="1" xfId="0" applyFill="1" applyBorder="1" applyAlignment="1">
      <alignment vertical="top"/>
    </xf>
    <xf numFmtId="0" fontId="0" fillId="0" borderId="0" xfId="0" applyAlignment="1">
      <alignment vertical="top"/>
    </xf>
    <xf numFmtId="0" fontId="41" fillId="9" borderId="0" xfId="3" applyFill="1" applyAlignment="1">
      <alignment horizontal="right" vertical="top" wrapText="1"/>
    </xf>
    <xf numFmtId="0" fontId="3" fillId="14" borderId="11" xfId="0" applyFont="1" applyFill="1" applyBorder="1" applyAlignment="1" applyProtection="1">
      <alignment horizontal="center" vertical="center" wrapText="1"/>
      <protection locked="0"/>
    </xf>
    <xf numFmtId="0" fontId="31" fillId="0" borderId="0" xfId="2" applyFont="1" applyAlignment="1">
      <alignment wrapText="1"/>
    </xf>
    <xf numFmtId="0" fontId="2" fillId="0" borderId="0" xfId="2" applyAlignment="1">
      <alignment wrapText="1"/>
    </xf>
    <xf numFmtId="0" fontId="0" fillId="0" borderId="0" xfId="0" applyAlignment="1">
      <alignment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18" borderId="1" xfId="0" applyFont="1" applyFill="1" applyBorder="1" applyAlignment="1">
      <alignment horizontal="center" vertical="center"/>
    </xf>
    <xf numFmtId="0" fontId="18" fillId="18" borderId="0" xfId="0" applyFont="1" applyFill="1" applyBorder="1" applyAlignment="1">
      <alignment horizontal="center" vertical="center"/>
    </xf>
    <xf numFmtId="0" fontId="18" fillId="18" borderId="2"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18" xfId="0" applyFont="1" applyFill="1" applyBorder="1" applyAlignment="1">
      <alignment horizontal="center" vertical="center"/>
    </xf>
    <xf numFmtId="0" fontId="24" fillId="5" borderId="5" xfId="0" applyFont="1" applyFill="1" applyBorder="1" applyAlignment="1">
      <alignment horizontal="left"/>
    </xf>
    <xf numFmtId="0" fontId="24" fillId="5" borderId="20" xfId="0" applyFont="1" applyFill="1" applyBorder="1" applyAlignment="1">
      <alignment horizontal="left"/>
    </xf>
    <xf numFmtId="0" fontId="24" fillId="5" borderId="6" xfId="0" applyFont="1" applyFill="1" applyBorder="1" applyAlignment="1">
      <alignment horizontal="left"/>
    </xf>
    <xf numFmtId="0" fontId="19" fillId="2" borderId="19" xfId="0" applyFont="1" applyFill="1" applyBorder="1" applyAlignment="1">
      <alignment horizontal="center" vertical="center"/>
    </xf>
    <xf numFmtId="0" fontId="20" fillId="2" borderId="19" xfId="0" applyFont="1" applyFill="1" applyBorder="1" applyAlignment="1">
      <alignment horizontal="center" vertical="center"/>
    </xf>
    <xf numFmtId="166" fontId="20" fillId="2" borderId="19" xfId="0" applyNumberFormat="1" applyFont="1" applyFill="1" applyBorder="1" applyAlignment="1">
      <alignment horizontal="center" vertical="center"/>
    </xf>
    <xf numFmtId="0" fontId="23" fillId="0" borderId="1" xfId="0" applyFont="1" applyBorder="1" applyAlignment="1">
      <alignment horizontal="center"/>
    </xf>
    <xf numFmtId="0" fontId="23" fillId="0" borderId="0" xfId="0" applyFont="1" applyBorder="1" applyAlignment="1">
      <alignment horizontal="center"/>
    </xf>
    <xf numFmtId="0" fontId="0" fillId="0" borderId="0" xfId="0" applyAlignment="1">
      <alignment vertical="top" wrapText="1"/>
    </xf>
    <xf numFmtId="0" fontId="0" fillId="0" borderId="2" xfId="0" applyBorder="1" applyAlignment="1">
      <alignment vertical="top" wrapText="1"/>
    </xf>
    <xf numFmtId="0" fontId="3" fillId="0" borderId="0" xfId="0" applyFont="1" applyBorder="1" applyAlignment="1">
      <alignment horizontal="left"/>
    </xf>
    <xf numFmtId="0" fontId="0" fillId="0" borderId="0" xfId="0" applyBorder="1" applyAlignment="1">
      <alignment horizontal="left"/>
    </xf>
    <xf numFmtId="0" fontId="52" fillId="9" borderId="0" xfId="1" applyFont="1" applyFill="1" applyBorder="1" applyAlignment="1" applyProtection="1">
      <alignment horizontal="left"/>
    </xf>
    <xf numFmtId="0" fontId="53" fillId="0" borderId="14" xfId="1" applyFont="1" applyBorder="1" applyAlignment="1" applyProtection="1">
      <alignment horizontal="left"/>
    </xf>
    <xf numFmtId="0" fontId="53" fillId="0" borderId="17" xfId="1" applyFont="1" applyBorder="1" applyAlignment="1" applyProtection="1">
      <alignment horizontal="left"/>
    </xf>
    <xf numFmtId="0" fontId="53" fillId="0" borderId="18" xfId="1" applyFont="1" applyBorder="1" applyAlignment="1" applyProtection="1">
      <alignment horizontal="left"/>
    </xf>
    <xf numFmtId="0" fontId="3" fillId="0" borderId="0" xfId="0" applyFont="1" applyBorder="1" applyAlignment="1">
      <alignment horizontal="left" wrapText="1"/>
    </xf>
    <xf numFmtId="0" fontId="0" fillId="0" borderId="0" xfId="0" applyBorder="1" applyAlignment="1">
      <alignment horizontal="left" wrapText="1"/>
    </xf>
    <xf numFmtId="0" fontId="53" fillId="0" borderId="14" xfId="1" applyFont="1" applyBorder="1" applyAlignment="1" applyProtection="1"/>
    <xf numFmtId="0" fontId="53" fillId="0" borderId="17" xfId="1" applyFont="1" applyBorder="1" applyAlignment="1" applyProtection="1"/>
    <xf numFmtId="0" fontId="30" fillId="0" borderId="10" xfId="0" applyFont="1" applyBorder="1" applyAlignment="1">
      <alignment horizontal="left"/>
    </xf>
    <xf numFmtId="0" fontId="0" fillId="0" borderId="15" xfId="0" applyBorder="1" applyAlignment="1"/>
    <xf numFmtId="0" fontId="3" fillId="9" borderId="9" xfId="0" applyFont="1" applyFill="1" applyBorder="1" applyAlignment="1">
      <alignment vertical="top" wrapText="1"/>
    </xf>
    <xf numFmtId="0" fontId="0" fillId="9" borderId="10" xfId="0" applyFill="1" applyBorder="1" applyAlignment="1">
      <alignment vertical="top" wrapText="1"/>
    </xf>
    <xf numFmtId="0" fontId="0" fillId="9" borderId="15" xfId="0" applyFill="1" applyBorder="1" applyAlignment="1">
      <alignment vertical="top" wrapText="1"/>
    </xf>
    <xf numFmtId="0" fontId="3" fillId="9" borderId="5" xfId="0" applyFont="1" applyFill="1" applyBorder="1" applyAlignment="1">
      <alignment horizontal="left" vertical="top" wrapText="1"/>
    </xf>
    <xf numFmtId="0" fontId="0" fillId="9" borderId="20" xfId="0" applyFill="1" applyBorder="1" applyAlignment="1">
      <alignment vertical="top" wrapText="1"/>
    </xf>
    <xf numFmtId="0" fontId="0" fillId="9" borderId="6" xfId="0" applyFill="1" applyBorder="1" applyAlignment="1">
      <alignment vertical="top" wrapText="1"/>
    </xf>
    <xf numFmtId="0" fontId="3" fillId="9" borderId="0" xfId="0" applyFont="1" applyFill="1" applyAlignment="1">
      <alignment horizontal="left" vertical="top" wrapText="1"/>
    </xf>
    <xf numFmtId="0" fontId="3" fillId="9" borderId="0" xfId="0" applyFont="1" applyFill="1" applyAlignment="1">
      <alignment horizontal="left"/>
    </xf>
    <xf numFmtId="0" fontId="0" fillId="9" borderId="0" xfId="0" applyFill="1" applyAlignment="1">
      <alignment horizontal="left"/>
    </xf>
    <xf numFmtId="0" fontId="13" fillId="9" borderId="0" xfId="1" applyFill="1" applyAlignment="1" applyProtection="1">
      <alignment horizontal="left"/>
    </xf>
    <xf numFmtId="0" fontId="23" fillId="9" borderId="1" xfId="0" applyFont="1" applyFill="1" applyBorder="1" applyAlignment="1">
      <alignment horizontal="left" wrapText="1"/>
    </xf>
    <xf numFmtId="0" fontId="23" fillId="9" borderId="0" xfId="0" applyFont="1" applyFill="1" applyBorder="1" applyAlignment="1">
      <alignment horizontal="left" wrapText="1"/>
    </xf>
    <xf numFmtId="0" fontId="3" fillId="9" borderId="2" xfId="0" applyFont="1" applyFill="1" applyBorder="1" applyAlignment="1">
      <alignment horizontal="left"/>
    </xf>
    <xf numFmtId="0" fontId="0" fillId="9" borderId="0" xfId="0" applyFill="1" applyAlignment="1">
      <alignment vertical="top" wrapText="1"/>
    </xf>
    <xf numFmtId="0" fontId="0" fillId="9" borderId="2" xfId="0" applyFill="1" applyBorder="1" applyAlignment="1">
      <alignment vertical="top" wrapText="1"/>
    </xf>
    <xf numFmtId="0" fontId="24" fillId="9" borderId="5" xfId="0" applyFont="1" applyFill="1" applyBorder="1" applyAlignment="1">
      <alignment horizontal="left"/>
    </xf>
    <xf numFmtId="0" fontId="24" fillId="9" borderId="20" xfId="0" applyFont="1" applyFill="1" applyBorder="1" applyAlignment="1">
      <alignment horizontal="left"/>
    </xf>
    <xf numFmtId="0" fontId="24" fillId="9" borderId="6" xfId="0" applyFont="1" applyFill="1" applyBorder="1" applyAlignment="1">
      <alignment horizontal="left"/>
    </xf>
    <xf numFmtId="0" fontId="3" fillId="9" borderId="0" xfId="0" applyFont="1" applyFill="1" applyAlignment="1">
      <alignment horizontal="left" vertical="center" wrapText="1"/>
    </xf>
    <xf numFmtId="0" fontId="39" fillId="9" borderId="20" xfId="1" applyFont="1" applyFill="1" applyBorder="1" applyAlignment="1" applyProtection="1">
      <alignment horizontal="left"/>
    </xf>
    <xf numFmtId="0" fontId="39" fillId="9" borderId="6" xfId="1" applyFont="1" applyFill="1" applyBorder="1" applyAlignment="1" applyProtection="1">
      <alignment horizontal="left"/>
    </xf>
    <xf numFmtId="0" fontId="18" fillId="9" borderId="14" xfId="0" applyFont="1" applyFill="1" applyBorder="1" applyAlignment="1">
      <alignment horizontal="center" vertical="center"/>
    </xf>
    <xf numFmtId="0" fontId="18" fillId="9" borderId="17" xfId="0" applyFont="1" applyFill="1" applyBorder="1" applyAlignment="1">
      <alignment horizontal="center" vertical="center"/>
    </xf>
    <xf numFmtId="0" fontId="18" fillId="9" borderId="18" xfId="0" applyFont="1" applyFill="1" applyBorder="1" applyAlignment="1">
      <alignment horizontal="center" vertical="center"/>
    </xf>
    <xf numFmtId="0" fontId="18" fillId="18" borderId="0" xfId="0" applyFont="1" applyFill="1" applyAlignment="1">
      <alignment horizontal="center" vertical="center"/>
    </xf>
    <xf numFmtId="0" fontId="48" fillId="17" borderId="56" xfId="3" applyFont="1" applyFill="1" applyBorder="1" applyAlignment="1">
      <alignment horizontal="left" vertical="top" wrapText="1"/>
    </xf>
    <xf numFmtId="0" fontId="41" fillId="17" borderId="62" xfId="3" applyFill="1" applyBorder="1" applyAlignment="1">
      <alignment horizontal="left" vertical="top" wrapText="1"/>
    </xf>
    <xf numFmtId="0" fontId="41" fillId="17" borderId="57" xfId="3" applyFill="1" applyBorder="1" applyAlignment="1">
      <alignment horizontal="left" vertical="top" wrapText="1"/>
    </xf>
    <xf numFmtId="0" fontId="48" fillId="17" borderId="51" xfId="3" applyFont="1" applyFill="1" applyBorder="1" applyAlignment="1">
      <alignment horizontal="left" vertical="top" wrapText="1"/>
    </xf>
    <xf numFmtId="0" fontId="48" fillId="17" borderId="63" xfId="3" applyFont="1" applyFill="1" applyBorder="1" applyAlignment="1">
      <alignment horizontal="left" vertical="top" wrapText="1"/>
    </xf>
    <xf numFmtId="0" fontId="48" fillId="17" borderId="52" xfId="3" applyFont="1" applyFill="1" applyBorder="1" applyAlignment="1">
      <alignment horizontal="left" vertical="top" wrapText="1"/>
    </xf>
    <xf numFmtId="0" fontId="3" fillId="17" borderId="54" xfId="3" applyFont="1" applyFill="1" applyBorder="1" applyAlignment="1">
      <alignment horizontal="left" vertical="top" wrapText="1"/>
    </xf>
    <xf numFmtId="0" fontId="3" fillId="17" borderId="61" xfId="3" applyFont="1" applyFill="1" applyBorder="1" applyAlignment="1">
      <alignment horizontal="left" vertical="top" wrapText="1"/>
    </xf>
    <xf numFmtId="0" fontId="3" fillId="17" borderId="55" xfId="3" applyFont="1" applyFill="1" applyBorder="1" applyAlignment="1">
      <alignment horizontal="left" vertical="top" wrapText="1"/>
    </xf>
    <xf numFmtId="0" fontId="3" fillId="17" borderId="61" xfId="3" applyFont="1" applyFill="1" applyBorder="1" applyAlignment="1" applyProtection="1">
      <alignment horizontal="left" vertical="top" wrapText="1"/>
      <protection locked="0"/>
    </xf>
    <xf numFmtId="0" fontId="3" fillId="17" borderId="55" xfId="3" applyFont="1" applyFill="1" applyBorder="1" applyAlignment="1" applyProtection="1">
      <alignment horizontal="left" vertical="top" wrapText="1"/>
      <protection locked="0"/>
    </xf>
    <xf numFmtId="0" fontId="41" fillId="9" borderId="0" xfId="3" applyFill="1" applyAlignment="1">
      <alignment horizontal="left" vertical="top" wrapText="1"/>
    </xf>
    <xf numFmtId="0" fontId="45" fillId="9" borderId="51" xfId="3" applyFont="1" applyFill="1" applyBorder="1" applyAlignment="1" applyProtection="1">
      <alignment horizontal="center" vertical="top" wrapText="1"/>
      <protection locked="0"/>
    </xf>
    <xf numFmtId="0" fontId="45" fillId="9" borderId="63" xfId="3" applyFont="1" applyFill="1" applyBorder="1" applyAlignment="1" applyProtection="1">
      <alignment horizontal="center" vertical="top" wrapText="1"/>
      <protection locked="0"/>
    </xf>
    <xf numFmtId="0" fontId="45" fillId="9" borderId="52" xfId="3" applyFont="1" applyFill="1" applyBorder="1" applyAlignment="1" applyProtection="1">
      <alignment horizontal="center" vertical="top" wrapText="1"/>
      <protection locked="0"/>
    </xf>
    <xf numFmtId="0" fontId="3" fillId="9" borderId="56" xfId="3" applyFont="1" applyFill="1" applyBorder="1" applyAlignment="1">
      <alignment horizontal="left" vertical="top" wrapText="1"/>
    </xf>
    <xf numFmtId="0" fontId="3" fillId="9" borderId="57" xfId="3" applyFont="1" applyFill="1" applyBorder="1" applyAlignment="1">
      <alignment horizontal="left" vertical="top" wrapText="1"/>
    </xf>
    <xf numFmtId="0" fontId="3" fillId="9" borderId="59" xfId="3" applyFont="1" applyFill="1" applyBorder="1" applyAlignment="1">
      <alignment horizontal="left" vertical="top" wrapText="1"/>
    </xf>
    <xf numFmtId="0" fontId="3" fillId="9" borderId="60" xfId="3" applyFont="1" applyFill="1" applyBorder="1" applyAlignment="1">
      <alignment horizontal="left" vertical="top" wrapText="1"/>
    </xf>
    <xf numFmtId="0" fontId="41" fillId="9" borderId="58" xfId="3" applyFill="1" applyBorder="1" applyAlignment="1" applyProtection="1">
      <alignment horizontal="left" vertical="top" wrapText="1"/>
      <protection locked="0"/>
    </xf>
    <xf numFmtId="0" fontId="41" fillId="9" borderId="50" xfId="3" applyFill="1" applyBorder="1" applyAlignment="1" applyProtection="1">
      <alignment horizontal="left" vertical="top" wrapText="1"/>
      <protection locked="0"/>
    </xf>
    <xf numFmtId="0" fontId="3" fillId="9" borderId="54" xfId="3" applyFont="1" applyFill="1" applyBorder="1" applyAlignment="1">
      <alignment horizontal="left" vertical="top" wrapText="1"/>
    </xf>
    <xf numFmtId="0" fontId="3" fillId="9" borderId="55" xfId="3" applyFont="1" applyFill="1" applyBorder="1" applyAlignment="1">
      <alignment horizontal="left" vertical="top" wrapText="1"/>
    </xf>
    <xf numFmtId="0" fontId="41" fillId="9" borderId="54" xfId="3" applyFill="1" applyBorder="1" applyAlignment="1">
      <alignment horizontal="left" wrapText="1"/>
    </xf>
    <xf numFmtId="0" fontId="41" fillId="9" borderId="61" xfId="3" applyFill="1" applyBorder="1" applyAlignment="1">
      <alignment horizontal="left" wrapText="1"/>
    </xf>
    <xf numFmtId="0" fontId="41" fillId="9" borderId="55" xfId="3" applyFill="1" applyBorder="1" applyAlignment="1">
      <alignment horizontal="left" wrapText="1"/>
    </xf>
    <xf numFmtId="0" fontId="4" fillId="16" borderId="54" xfId="3" applyFont="1" applyFill="1" applyBorder="1" applyAlignment="1">
      <alignment horizontal="center" vertical="top" wrapText="1"/>
    </xf>
    <xf numFmtId="0" fontId="4" fillId="16" borderId="61" xfId="3" applyFont="1" applyFill="1" applyBorder="1" applyAlignment="1">
      <alignment horizontal="center" vertical="top" wrapText="1"/>
    </xf>
    <xf numFmtId="0" fontId="4" fillId="16" borderId="55" xfId="3" applyFont="1" applyFill="1" applyBorder="1" applyAlignment="1">
      <alignment horizontal="center" vertical="top" wrapText="1"/>
    </xf>
    <xf numFmtId="0" fontId="44" fillId="9" borderId="56" xfId="3" applyFont="1" applyFill="1" applyBorder="1" applyAlignment="1">
      <alignment horizontal="left" vertical="top" wrapText="1"/>
    </xf>
    <xf numFmtId="0" fontId="41" fillId="9" borderId="62" xfId="3" applyFill="1" applyBorder="1" applyAlignment="1">
      <alignment horizontal="left" vertical="top" wrapText="1"/>
    </xf>
    <xf numFmtId="0" fontId="41" fillId="9" borderId="57" xfId="3" applyFill="1" applyBorder="1" applyAlignment="1">
      <alignment horizontal="left" vertical="top" wrapText="1"/>
    </xf>
    <xf numFmtId="0" fontId="47" fillId="9" borderId="51" xfId="3" applyFont="1" applyFill="1" applyBorder="1" applyAlignment="1" applyProtection="1">
      <alignment horizontal="left" vertical="top" wrapText="1"/>
      <protection locked="0"/>
    </xf>
    <xf numFmtId="0" fontId="47" fillId="9" borderId="63" xfId="3" applyFont="1" applyFill="1" applyBorder="1" applyAlignment="1" applyProtection="1">
      <alignment horizontal="left" vertical="top" wrapText="1"/>
      <protection locked="0"/>
    </xf>
    <xf numFmtId="0" fontId="47" fillId="9" borderId="52" xfId="3" applyFont="1" applyFill="1" applyBorder="1" applyAlignment="1" applyProtection="1">
      <alignment horizontal="left" vertical="top" wrapText="1"/>
      <protection locked="0"/>
    </xf>
    <xf numFmtId="0" fontId="44" fillId="9" borderId="51" xfId="3" applyFont="1" applyFill="1" applyBorder="1" applyAlignment="1" applyProtection="1">
      <alignment horizontal="left" vertical="top" wrapText="1"/>
      <protection locked="0"/>
    </xf>
    <xf numFmtId="0" fontId="44" fillId="9" borderId="63" xfId="3" applyFont="1" applyFill="1" applyBorder="1" applyAlignment="1" applyProtection="1">
      <alignment horizontal="left" vertical="top" wrapText="1"/>
      <protection locked="0"/>
    </xf>
    <xf numFmtId="0" fontId="44" fillId="9" borderId="52" xfId="3" applyFont="1" applyFill="1" applyBorder="1" applyAlignment="1" applyProtection="1">
      <alignment horizontal="left" vertical="top" wrapText="1"/>
      <protection locked="0"/>
    </xf>
    <xf numFmtId="0" fontId="45" fillId="9" borderId="56" xfId="3" applyFont="1" applyFill="1" applyBorder="1" applyAlignment="1">
      <alignment horizontal="left" vertical="top" wrapText="1"/>
    </xf>
    <xf numFmtId="0" fontId="42" fillId="9" borderId="0" xfId="3" applyFont="1" applyFill="1" applyAlignment="1">
      <alignment horizontal="center" vertical="top" wrapText="1"/>
    </xf>
    <xf numFmtId="0" fontId="4" fillId="16" borderId="11" xfId="3" applyFont="1" applyFill="1" applyBorder="1" applyAlignment="1">
      <alignment horizontal="center" vertical="top" wrapText="1"/>
    </xf>
    <xf numFmtId="0" fontId="3" fillId="9" borderId="51" xfId="3" applyFont="1" applyFill="1" applyBorder="1" applyAlignment="1">
      <alignment horizontal="left" vertical="top" wrapText="1"/>
    </xf>
    <xf numFmtId="0" fontId="3" fillId="9" borderId="52" xfId="3" applyFont="1" applyFill="1" applyBorder="1" applyAlignment="1">
      <alignment horizontal="left" vertical="top" wrapText="1"/>
    </xf>
    <xf numFmtId="0" fontId="3" fillId="14" borderId="11" xfId="0" applyFont="1" applyFill="1" applyBorder="1" applyAlignment="1" applyProtection="1">
      <alignment horizontal="left" vertical="center" wrapText="1"/>
      <protection locked="0"/>
    </xf>
    <xf numFmtId="0" fontId="3" fillId="14" borderId="5" xfId="0" applyFont="1" applyFill="1" applyBorder="1" applyAlignment="1" applyProtection="1">
      <alignment horizontal="left"/>
      <protection locked="0"/>
    </xf>
    <xf numFmtId="0" fontId="3" fillId="14" borderId="20" xfId="0" applyFont="1" applyFill="1" applyBorder="1" applyAlignment="1" applyProtection="1">
      <alignment horizontal="left"/>
      <protection locked="0"/>
    </xf>
    <xf numFmtId="0" fontId="3" fillId="14" borderId="6" xfId="0" applyFont="1" applyFill="1" applyBorder="1" applyAlignment="1" applyProtection="1">
      <alignment horizontal="left"/>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3" fillId="14" borderId="0" xfId="0" applyFont="1" applyFill="1" applyBorder="1" applyAlignment="1" applyProtection="1">
      <alignment horizontal="center" vertical="center" wrapText="1"/>
      <protection locked="0"/>
    </xf>
    <xf numFmtId="0" fontId="14" fillId="14" borderId="16" xfId="0" applyFont="1" applyFill="1" applyBorder="1" applyAlignment="1" applyProtection="1">
      <alignment horizontal="center" vertical="center" wrapText="1"/>
      <protection locked="0"/>
    </xf>
    <xf numFmtId="0" fontId="3" fillId="14" borderId="16" xfId="0" applyFont="1" applyFill="1" applyBorder="1" applyAlignment="1" applyProtection="1">
      <alignment horizontal="center" vertical="center" wrapText="1"/>
      <protection locked="0"/>
    </xf>
    <xf numFmtId="164" fontId="14" fillId="14" borderId="16" xfId="0" applyNumberFormat="1" applyFont="1" applyFill="1" applyBorder="1" applyAlignment="1" applyProtection="1">
      <alignment horizontal="center" vertical="center"/>
      <protection locked="0"/>
    </xf>
    <xf numFmtId="0" fontId="4" fillId="15" borderId="11" xfId="0" applyFont="1" applyFill="1" applyBorder="1" applyAlignment="1" applyProtection="1">
      <alignment horizontal="left" vertical="center" wrapText="1"/>
      <protection locked="0"/>
    </xf>
    <xf numFmtId="0" fontId="14" fillId="14" borderId="5" xfId="0" applyFont="1" applyFill="1" applyBorder="1" applyAlignment="1" applyProtection="1">
      <alignment horizontal="left" vertical="center" wrapText="1"/>
      <protection locked="0"/>
    </xf>
    <xf numFmtId="0" fontId="14" fillId="14" borderId="20" xfId="0" applyFont="1" applyFill="1" applyBorder="1" applyAlignment="1" applyProtection="1">
      <alignment horizontal="left" vertical="center" wrapText="1"/>
      <protection locked="0"/>
    </xf>
    <xf numFmtId="0" fontId="14" fillId="14" borderId="6" xfId="0" applyFont="1" applyFill="1" applyBorder="1" applyAlignment="1" applyProtection="1">
      <alignment horizontal="left" vertical="center" wrapText="1"/>
      <protection locked="0"/>
    </xf>
    <xf numFmtId="0" fontId="3" fillId="14" borderId="4" xfId="0" applyFont="1" applyFill="1" applyBorder="1" applyAlignment="1" applyProtection="1">
      <alignment horizontal="left"/>
      <protection locked="0"/>
    </xf>
    <xf numFmtId="0" fontId="3" fillId="14" borderId="21" xfId="0" applyFont="1" applyFill="1" applyBorder="1" applyAlignment="1" applyProtection="1">
      <alignment horizontal="left"/>
      <protection locked="0"/>
    </xf>
    <xf numFmtId="0" fontId="14" fillId="10" borderId="11" xfId="0" applyFont="1" applyFill="1" applyBorder="1" applyAlignment="1" applyProtection="1">
      <alignment horizontal="left" vertical="center" wrapText="1"/>
      <protection locked="0"/>
    </xf>
    <xf numFmtId="0" fontId="3" fillId="14" borderId="4" xfId="0" applyFont="1" applyFill="1" applyBorder="1" applyAlignment="1" applyProtection="1">
      <alignment horizontal="center" vertical="center"/>
      <protection locked="0"/>
    </xf>
    <xf numFmtId="0" fontId="4" fillId="14" borderId="0" xfId="0" applyFont="1" applyFill="1" applyBorder="1" applyAlignment="1" applyProtection="1">
      <alignment horizontal="left"/>
      <protection locked="0"/>
    </xf>
    <xf numFmtId="0" fontId="3" fillId="14" borderId="13" xfId="0" applyFont="1" applyFill="1" applyBorder="1" applyAlignment="1" applyProtection="1">
      <alignment horizontal="center" vertical="center"/>
      <protection locked="0"/>
    </xf>
    <xf numFmtId="0" fontId="3" fillId="14" borderId="25" xfId="0" applyFont="1" applyFill="1" applyBorder="1" applyAlignment="1" applyProtection="1">
      <alignment horizontal="left"/>
      <protection locked="0"/>
    </xf>
    <xf numFmtId="0" fontId="3" fillId="14" borderId="12" xfId="0" applyFont="1" applyFill="1" applyBorder="1" applyAlignment="1" applyProtection="1">
      <alignment horizontal="left"/>
      <protection locked="0"/>
    </xf>
    <xf numFmtId="0" fontId="16" fillId="13" borderId="11" xfId="1" applyFont="1" applyFill="1" applyBorder="1" applyAlignment="1" applyProtection="1">
      <alignment horizontal="left"/>
      <protection locked="0"/>
    </xf>
    <xf numFmtId="0" fontId="16" fillId="13" borderId="11" xfId="0" applyFont="1" applyFill="1" applyBorder="1" applyAlignment="1" applyProtection="1">
      <alignment horizontal="left"/>
      <protection locked="0"/>
    </xf>
    <xf numFmtId="49" fontId="3" fillId="13" borderId="11" xfId="0" applyNumberFormat="1" applyFont="1" applyFill="1" applyBorder="1" applyAlignment="1" applyProtection="1">
      <alignment horizontal="left"/>
      <protection locked="0"/>
    </xf>
    <xf numFmtId="0" fontId="3" fillId="15" borderId="11"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right"/>
      <protection locked="0"/>
    </xf>
    <xf numFmtId="0" fontId="5" fillId="14" borderId="20" xfId="0" applyFont="1" applyFill="1" applyBorder="1" applyAlignment="1" applyProtection="1">
      <alignment horizontal="right"/>
      <protection locked="0"/>
    </xf>
    <xf numFmtId="0" fontId="9" fillId="14" borderId="24" xfId="0" applyFont="1" applyFill="1" applyBorder="1" applyAlignment="1" applyProtection="1">
      <alignment horizontal="center"/>
      <protection locked="0"/>
    </xf>
    <xf numFmtId="0" fontId="9" fillId="14" borderId="25" xfId="0" applyFont="1" applyFill="1" applyBorder="1" applyAlignment="1" applyProtection="1">
      <alignment horizontal="center"/>
      <protection locked="0"/>
    </xf>
    <xf numFmtId="0" fontId="9" fillId="14" borderId="26" xfId="0" applyFont="1" applyFill="1" applyBorder="1" applyAlignment="1" applyProtection="1">
      <alignment horizontal="center"/>
      <protection locked="0"/>
    </xf>
    <xf numFmtId="0" fontId="3" fillId="14" borderId="3" xfId="0" applyFont="1" applyFill="1" applyBorder="1" applyAlignment="1" applyProtection="1">
      <alignment horizontal="left"/>
      <protection locked="0"/>
    </xf>
    <xf numFmtId="0" fontId="3" fillId="14" borderId="23" xfId="0" applyFont="1" applyFill="1" applyBorder="1" applyAlignment="1" applyProtection="1">
      <alignment horizontal="left"/>
      <protection locked="0"/>
    </xf>
    <xf numFmtId="0" fontId="4" fillId="14" borderId="11" xfId="0" applyFont="1" applyFill="1" applyBorder="1" applyAlignment="1" applyProtection="1">
      <alignment horizontal="center"/>
      <protection locked="0"/>
    </xf>
    <xf numFmtId="0" fontId="3" fillId="14" borderId="3" xfId="0" applyFont="1" applyFill="1" applyBorder="1" applyAlignment="1" applyProtection="1">
      <alignment horizontal="center" vertical="center"/>
      <protection locked="0"/>
    </xf>
    <xf numFmtId="165" fontId="3" fillId="13" borderId="5" xfId="0" applyNumberFormat="1" applyFont="1" applyFill="1" applyBorder="1" applyAlignment="1" applyProtection="1">
      <alignment horizontal="center" vertical="center" wrapText="1"/>
      <protection locked="0"/>
    </xf>
    <xf numFmtId="165" fontId="3" fillId="13" borderId="6" xfId="0" applyNumberFormat="1"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xf>
    <xf numFmtId="0" fontId="3" fillId="14" borderId="21"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16" fillId="0" borderId="23" xfId="0" applyFont="1" applyBorder="1" applyAlignment="1" applyProtection="1">
      <alignment horizontal="center" vertical="top" wrapText="1"/>
    </xf>
    <xf numFmtId="0" fontId="16" fillId="0" borderId="21" xfId="0" applyFont="1" applyBorder="1" applyAlignment="1" applyProtection="1">
      <alignment horizontal="center" vertical="top" wrapText="1"/>
    </xf>
    <xf numFmtId="0" fontId="16" fillId="0" borderId="47" xfId="0" applyFont="1" applyBorder="1" applyAlignment="1" applyProtection="1">
      <alignment horizontal="center" vertical="top" wrapText="1"/>
    </xf>
    <xf numFmtId="0" fontId="16" fillId="0" borderId="22" xfId="0" applyFont="1" applyBorder="1" applyAlignment="1" applyProtection="1">
      <alignment horizontal="center" vertical="top" wrapText="1"/>
    </xf>
    <xf numFmtId="0" fontId="3" fillId="0" borderId="0" xfId="0" applyFont="1" applyFill="1" applyBorder="1" applyAlignment="1" applyProtection="1">
      <alignment horizontal="left"/>
    </xf>
    <xf numFmtId="164" fontId="8" fillId="14" borderId="16" xfId="0" applyNumberFormat="1" applyFont="1" applyFill="1" applyBorder="1" applyAlignment="1" applyProtection="1">
      <alignment horizontal="center" vertical="center"/>
      <protection locked="0"/>
    </xf>
    <xf numFmtId="0" fontId="4" fillId="0" borderId="10" xfId="0" applyFont="1" applyFill="1" applyBorder="1" applyAlignment="1" applyProtection="1">
      <alignment horizontal="center"/>
      <protection locked="0"/>
    </xf>
    <xf numFmtId="0" fontId="3" fillId="14" borderId="13" xfId="0" applyFont="1" applyFill="1" applyBorder="1" applyAlignment="1" applyProtection="1">
      <alignment horizontal="left"/>
      <protection locked="0"/>
    </xf>
    <xf numFmtId="0" fontId="8" fillId="14" borderId="16" xfId="0" applyFont="1" applyFill="1" applyBorder="1" applyAlignment="1" applyProtection="1">
      <alignment horizontal="center"/>
      <protection locked="0"/>
    </xf>
    <xf numFmtId="165" fontId="3" fillId="0" borderId="0" xfId="0" applyNumberFormat="1" applyFont="1" applyFill="1" applyBorder="1" applyAlignment="1" applyProtection="1"/>
    <xf numFmtId="0" fontId="16" fillId="0" borderId="19" xfId="0" applyFont="1" applyBorder="1" applyAlignment="1" applyProtection="1">
      <alignment horizontal="center" vertical="top" wrapText="1"/>
    </xf>
    <xf numFmtId="0" fontId="16" fillId="0" borderId="30" xfId="0" applyFont="1" applyBorder="1" applyAlignment="1" applyProtection="1">
      <alignment vertical="top" wrapText="1"/>
    </xf>
    <xf numFmtId="0" fontId="16" fillId="0" borderId="8" xfId="0" applyFont="1" applyBorder="1" applyAlignment="1" applyProtection="1">
      <alignment vertical="top" wrapText="1"/>
    </xf>
    <xf numFmtId="165" fontId="3" fillId="0" borderId="10" xfId="0" applyNumberFormat="1" applyFont="1" applyFill="1" applyBorder="1" applyAlignment="1" applyProtection="1">
      <alignment horizontal="center"/>
      <protection locked="0"/>
    </xf>
    <xf numFmtId="0" fontId="16" fillId="5" borderId="23" xfId="0" applyFont="1" applyFill="1" applyBorder="1" applyAlignment="1" applyProtection="1">
      <alignment horizontal="center" vertical="top" wrapText="1"/>
    </xf>
    <xf numFmtId="0" fontId="16" fillId="5" borderId="21" xfId="0" applyFont="1" applyFill="1" applyBorder="1" applyAlignment="1" applyProtection="1">
      <alignment horizontal="center" vertical="top" wrapText="1"/>
    </xf>
    <xf numFmtId="0" fontId="16" fillId="5" borderId="22" xfId="0" applyFont="1" applyFill="1" applyBorder="1" applyAlignment="1" applyProtection="1">
      <alignment horizontal="center" vertical="top" wrapText="1"/>
    </xf>
    <xf numFmtId="0" fontId="5" fillId="0" borderId="0" xfId="0" applyFont="1" applyFill="1" applyBorder="1" applyAlignment="1" applyProtection="1">
      <alignment horizontal="left" wrapText="1"/>
      <protection locked="0"/>
    </xf>
    <xf numFmtId="0" fontId="4" fillId="14" borderId="16" xfId="0" applyFont="1" applyFill="1" applyBorder="1" applyAlignment="1" applyProtection="1">
      <alignment horizontal="center" vertical="center" wrapText="1"/>
      <protection locked="0"/>
    </xf>
    <xf numFmtId="0" fontId="4" fillId="14" borderId="16" xfId="0" applyFont="1" applyFill="1" applyBorder="1" applyAlignment="1" applyProtection="1">
      <alignment horizontal="center"/>
      <protection locked="0"/>
    </xf>
    <xf numFmtId="168" fontId="3" fillId="0" borderId="0" xfId="0" applyNumberFormat="1" applyFont="1" applyFill="1" applyBorder="1" applyAlignment="1" applyProtection="1">
      <alignment horizontal="center" vertical="center" wrapText="1"/>
      <protection locked="0"/>
    </xf>
    <xf numFmtId="0" fontId="7" fillId="0" borderId="14" xfId="0" applyFont="1" applyBorder="1" applyAlignment="1" applyProtection="1">
      <alignment horizontal="center"/>
    </xf>
    <xf numFmtId="0" fontId="7" fillId="0" borderId="17" xfId="0" applyFont="1" applyBorder="1" applyAlignment="1" applyProtection="1">
      <alignment horizontal="center"/>
    </xf>
    <xf numFmtId="0" fontId="7" fillId="0" borderId="18" xfId="0" applyFont="1" applyBorder="1" applyAlignment="1" applyProtection="1">
      <alignment horizontal="center"/>
    </xf>
    <xf numFmtId="0" fontId="3" fillId="13" borderId="11" xfId="0" applyFont="1" applyFill="1" applyBorder="1" applyAlignment="1" applyProtection="1">
      <alignment horizontal="left"/>
      <protection locked="0"/>
    </xf>
    <xf numFmtId="0" fontId="3" fillId="13" borderId="11" xfId="0" applyFont="1" applyFill="1" applyBorder="1" applyAlignment="1" applyProtection="1">
      <protection locked="0"/>
    </xf>
    <xf numFmtId="0" fontId="3" fillId="13" borderId="14" xfId="0" applyFont="1" applyFill="1" applyBorder="1" applyAlignment="1" applyProtection="1">
      <alignment horizontal="left" vertical="center" wrapText="1"/>
      <protection locked="0"/>
    </xf>
    <xf numFmtId="0" fontId="3" fillId="13" borderId="18" xfId="0" applyFont="1" applyFill="1" applyBorder="1" applyAlignment="1" applyProtection="1">
      <alignment horizontal="left" vertical="center" wrapText="1"/>
      <protection locked="0"/>
    </xf>
    <xf numFmtId="0" fontId="3" fillId="13" borderId="1" xfId="0" applyFont="1" applyFill="1" applyBorder="1" applyAlignment="1" applyProtection="1">
      <alignment horizontal="left" vertical="center" wrapText="1"/>
      <protection locked="0"/>
    </xf>
    <xf numFmtId="0" fontId="3" fillId="13" borderId="2" xfId="0" applyFont="1" applyFill="1" applyBorder="1" applyAlignment="1" applyProtection="1">
      <alignment horizontal="left" vertical="center" wrapText="1"/>
      <protection locked="0"/>
    </xf>
    <xf numFmtId="0" fontId="3" fillId="13" borderId="9" xfId="0" applyFont="1" applyFill="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protection locked="0"/>
    </xf>
    <xf numFmtId="0" fontId="3" fillId="13" borderId="4" xfId="0" applyFont="1" applyFill="1" applyBorder="1" applyAlignment="1" applyProtection="1">
      <alignment horizontal="left"/>
      <protection locked="0"/>
    </xf>
    <xf numFmtId="0" fontId="3" fillId="13" borderId="3" xfId="0" applyFont="1" applyFill="1" applyBorder="1" applyAlignment="1" applyProtection="1">
      <alignment horizontal="left"/>
      <protection locked="0"/>
    </xf>
    <xf numFmtId="0" fontId="3" fillId="13" borderId="8" xfId="0" applyFont="1" applyFill="1" applyBorder="1" applyAlignment="1" applyProtection="1">
      <alignment horizontal="left"/>
      <protection locked="0"/>
    </xf>
    <xf numFmtId="0" fontId="24" fillId="9" borderId="27" xfId="0" applyFont="1" applyFill="1" applyBorder="1" applyAlignment="1" applyProtection="1">
      <protection locked="0"/>
    </xf>
    <xf numFmtId="0" fontId="0" fillId="0" borderId="28" xfId="0" applyBorder="1" applyAlignment="1" applyProtection="1">
      <protection locked="0"/>
    </xf>
    <xf numFmtId="0" fontId="24" fillId="12" borderId="27" xfId="0" applyFont="1" applyFill="1" applyBorder="1" applyAlignment="1" applyProtection="1">
      <protection locked="0"/>
    </xf>
    <xf numFmtId="0" fontId="3" fillId="0" borderId="0" xfId="0" applyFont="1" applyBorder="1" applyAlignment="1" applyProtection="1">
      <protection locked="0"/>
    </xf>
    <xf numFmtId="0" fontId="0" fillId="0" borderId="0" xfId="0" applyBorder="1" applyAlignment="1" applyProtection="1">
      <protection locked="0"/>
    </xf>
    <xf numFmtId="0" fontId="36" fillId="0" borderId="0" xfId="0" applyFont="1" applyBorder="1" applyAlignment="1" applyProtection="1">
      <alignment wrapText="1"/>
      <protection locked="0"/>
    </xf>
    <xf numFmtId="0" fontId="3" fillId="12" borderId="28" xfId="0" applyFont="1" applyFill="1" applyBorder="1" applyAlignment="1" applyProtection="1">
      <alignment horizontal="center" wrapText="1"/>
      <protection locked="0"/>
    </xf>
    <xf numFmtId="0" fontId="0" fillId="12" borderId="28" xfId="0" applyFill="1" applyBorder="1" applyAlignment="1" applyProtection="1">
      <alignment horizontal="center"/>
      <protection locked="0"/>
    </xf>
    <xf numFmtId="0" fontId="0" fillId="12" borderId="29" xfId="0" applyFill="1" applyBorder="1" applyAlignment="1" applyProtection="1">
      <alignment horizontal="center"/>
      <protection locked="0"/>
    </xf>
    <xf numFmtId="0" fontId="3" fillId="9" borderId="28" xfId="0" applyFont="1" applyFill="1" applyBorder="1" applyAlignment="1" applyProtection="1">
      <protection locked="0"/>
    </xf>
    <xf numFmtId="0" fontId="0" fillId="9" borderId="28" xfId="0" applyFill="1" applyBorder="1" applyAlignment="1" applyProtection="1">
      <protection locked="0"/>
    </xf>
    <xf numFmtId="0" fontId="0" fillId="9" borderId="29" xfId="0" applyFill="1" applyBorder="1" applyAlignment="1" applyProtection="1">
      <protection locked="0"/>
    </xf>
    <xf numFmtId="0" fontId="3" fillId="12" borderId="0" xfId="0" applyFont="1" applyFill="1" applyBorder="1" applyAlignment="1" applyProtection="1">
      <alignment horizontal="left" wrapText="1"/>
      <protection locked="0"/>
    </xf>
    <xf numFmtId="0" fontId="0" fillId="0" borderId="0" xfId="0" applyBorder="1" applyAlignment="1" applyProtection="1">
      <alignment wrapText="1"/>
      <protection locked="0"/>
    </xf>
    <xf numFmtId="0" fontId="35" fillId="13" borderId="0" xfId="0" applyFont="1" applyFill="1" applyBorder="1" applyAlignment="1" applyProtection="1">
      <alignment horizontal="left"/>
      <protection locked="0"/>
    </xf>
    <xf numFmtId="0" fontId="3" fillId="13" borderId="1" xfId="0" applyFont="1" applyFill="1" applyBorder="1" applyAlignment="1" applyProtection="1">
      <alignment horizontal="center"/>
      <protection locked="0"/>
    </xf>
    <xf numFmtId="0" fontId="3" fillId="13" borderId="0" xfId="0" applyFont="1" applyFill="1" applyBorder="1" applyAlignment="1" applyProtection="1">
      <alignment horizontal="center"/>
      <protection locked="0"/>
    </xf>
    <xf numFmtId="0" fontId="3" fillId="13" borderId="2" xfId="0" applyFont="1" applyFill="1" applyBorder="1" applyAlignment="1" applyProtection="1">
      <alignment horizontal="center"/>
      <protection locked="0"/>
    </xf>
    <xf numFmtId="0" fontId="4" fillId="13" borderId="6" xfId="0" applyFont="1" applyFill="1" applyBorder="1" applyAlignment="1" applyProtection="1">
      <alignment horizontal="center" vertical="center" wrapText="1"/>
      <protection locked="0"/>
    </xf>
    <xf numFmtId="0" fontId="4" fillId="13" borderId="11" xfId="0" applyFont="1" applyFill="1" applyBorder="1" applyAlignment="1" applyProtection="1">
      <alignment horizontal="center" vertical="center" wrapText="1"/>
      <protection locked="0"/>
    </xf>
    <xf numFmtId="0" fontId="35" fillId="14" borderId="17" xfId="0" applyFont="1" applyFill="1" applyBorder="1" applyAlignment="1" applyProtection="1">
      <alignment horizontal="left" vertical="center" wrapText="1"/>
      <protection locked="0"/>
    </xf>
    <xf numFmtId="0" fontId="35" fillId="14" borderId="17" xfId="0" applyFont="1" applyFill="1" applyBorder="1" applyAlignment="1" applyProtection="1">
      <alignment horizontal="left"/>
      <protection locked="0"/>
    </xf>
    <xf numFmtId="0" fontId="30" fillId="13" borderId="5" xfId="0" applyFont="1" applyFill="1" applyBorder="1" applyAlignment="1" applyProtection="1">
      <alignment horizontal="left" vertical="top" wrapText="1"/>
      <protection locked="0"/>
    </xf>
    <xf numFmtId="0" fontId="30" fillId="13" borderId="20" xfId="0" applyFont="1" applyFill="1" applyBorder="1" applyAlignment="1" applyProtection="1">
      <alignment horizontal="left" vertical="top" wrapText="1"/>
      <protection locked="0"/>
    </xf>
    <xf numFmtId="0" fontId="30" fillId="13" borderId="6" xfId="0" applyFont="1" applyFill="1" applyBorder="1" applyAlignment="1" applyProtection="1">
      <alignment horizontal="left" vertical="top" wrapText="1"/>
      <protection locked="0"/>
    </xf>
    <xf numFmtId="0" fontId="3" fillId="13" borderId="9" xfId="0" applyFont="1" applyFill="1" applyBorder="1" applyAlignment="1" applyProtection="1">
      <alignment horizontal="center"/>
      <protection locked="0"/>
    </xf>
    <xf numFmtId="0" fontId="3" fillId="13" borderId="10" xfId="0" applyFont="1" applyFill="1" applyBorder="1" applyAlignment="1" applyProtection="1">
      <alignment horizontal="center"/>
      <protection locked="0"/>
    </xf>
    <xf numFmtId="0" fontId="3" fillId="13" borderId="15" xfId="0" applyFont="1" applyFill="1" applyBorder="1" applyAlignment="1" applyProtection="1">
      <alignment horizontal="center"/>
      <protection locked="0"/>
    </xf>
    <xf numFmtId="0" fontId="4" fillId="15" borderId="11" xfId="0" applyFont="1" applyFill="1" applyBorder="1" applyAlignment="1" applyProtection="1">
      <alignment horizontal="center"/>
      <protection locked="0"/>
    </xf>
    <xf numFmtId="0" fontId="3" fillId="10" borderId="5" xfId="0" applyFont="1" applyFill="1" applyBorder="1" applyAlignment="1" applyProtection="1">
      <alignment horizontal="left" vertical="center" wrapText="1"/>
      <protection locked="0"/>
    </xf>
    <xf numFmtId="0" fontId="3" fillId="10" borderId="20" xfId="0" applyFont="1" applyFill="1" applyBorder="1" applyAlignment="1" applyProtection="1">
      <alignment horizontal="left" vertical="center" wrapText="1"/>
      <protection locked="0"/>
    </xf>
    <xf numFmtId="0" fontId="3" fillId="10" borderId="20"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 vertical="center" wrapText="1"/>
      <protection locked="0"/>
    </xf>
    <xf numFmtId="0" fontId="3" fillId="10" borderId="14" xfId="0" applyFont="1" applyFill="1" applyBorder="1" applyAlignment="1" applyProtection="1">
      <alignment horizontal="left" vertical="center" wrapText="1" shrinkToFit="1"/>
      <protection locked="0"/>
    </xf>
    <xf numFmtId="0" fontId="3" fillId="10" borderId="17" xfId="0" applyFont="1" applyFill="1" applyBorder="1" applyAlignment="1" applyProtection="1">
      <alignment horizontal="left" vertical="center" shrinkToFit="1"/>
      <protection locked="0"/>
    </xf>
    <xf numFmtId="0" fontId="3" fillId="10" borderId="18" xfId="0" applyFont="1" applyFill="1" applyBorder="1" applyAlignment="1" applyProtection="1">
      <alignment horizontal="left" vertical="center" shrinkToFit="1"/>
      <protection locked="0"/>
    </xf>
    <xf numFmtId="0" fontId="3" fillId="10" borderId="1" xfId="0" applyFont="1" applyFill="1" applyBorder="1" applyAlignment="1" applyProtection="1">
      <alignment horizontal="left" vertical="center" shrinkToFit="1"/>
      <protection locked="0"/>
    </xf>
    <xf numFmtId="0" fontId="3" fillId="10" borderId="0" xfId="0" applyFont="1" applyFill="1" applyBorder="1" applyAlignment="1" applyProtection="1">
      <alignment horizontal="left" vertical="center" shrinkToFit="1"/>
      <protection locked="0"/>
    </xf>
    <xf numFmtId="0" fontId="3" fillId="10" borderId="2" xfId="0" applyFont="1" applyFill="1" applyBorder="1" applyAlignment="1" applyProtection="1">
      <alignment horizontal="left" vertical="center" shrinkToFit="1"/>
      <protection locked="0"/>
    </xf>
    <xf numFmtId="0" fontId="3" fillId="10" borderId="9" xfId="0" applyFont="1" applyFill="1" applyBorder="1" applyAlignment="1" applyProtection="1">
      <alignment horizontal="left" vertical="center" shrinkToFit="1"/>
      <protection locked="0"/>
    </xf>
    <xf numFmtId="0" fontId="3" fillId="10" borderId="10" xfId="0" applyFont="1" applyFill="1" applyBorder="1" applyAlignment="1" applyProtection="1">
      <alignment horizontal="left" vertical="center" shrinkToFit="1"/>
      <protection locked="0"/>
    </xf>
    <xf numFmtId="0" fontId="3" fillId="10" borderId="15" xfId="0" applyFont="1" applyFill="1" applyBorder="1" applyAlignment="1" applyProtection="1">
      <alignment horizontal="left" vertical="center" shrinkToFit="1"/>
      <protection locked="0"/>
    </xf>
    <xf numFmtId="0" fontId="4" fillId="10" borderId="17" xfId="0" applyFont="1" applyFill="1" applyBorder="1" applyAlignment="1" applyProtection="1">
      <alignment horizontal="left"/>
      <protection locked="0"/>
    </xf>
    <xf numFmtId="0" fontId="4" fillId="10" borderId="18" xfId="0" applyFont="1" applyFill="1" applyBorder="1" applyAlignment="1" applyProtection="1">
      <alignment horizontal="left"/>
      <protection locked="0"/>
    </xf>
    <xf numFmtId="0" fontId="3" fillId="13" borderId="5" xfId="0" applyFont="1" applyFill="1" applyBorder="1" applyAlignment="1" applyProtection="1">
      <alignment wrapText="1"/>
      <protection locked="0"/>
    </xf>
    <xf numFmtId="0" fontId="3" fillId="13" borderId="6" xfId="0" applyFont="1" applyFill="1" applyBorder="1" applyAlignment="1" applyProtection="1">
      <alignment wrapText="1"/>
      <protection locked="0"/>
    </xf>
    <xf numFmtId="0" fontId="4" fillId="13" borderId="14" xfId="0" applyFont="1" applyFill="1" applyBorder="1" applyAlignment="1" applyProtection="1">
      <alignment horizontal="left" vertical="center"/>
      <protection locked="0"/>
    </xf>
    <xf numFmtId="0" fontId="4" fillId="13" borderId="17" xfId="0" applyFont="1" applyFill="1" applyBorder="1" applyAlignment="1" applyProtection="1">
      <alignment horizontal="left" vertical="center"/>
      <protection locked="0"/>
    </xf>
    <xf numFmtId="0" fontId="0" fillId="13" borderId="17" xfId="0" applyFill="1" applyBorder="1" applyAlignment="1" applyProtection="1">
      <alignment horizontal="left" vertical="center"/>
      <protection locked="0"/>
    </xf>
    <xf numFmtId="0" fontId="0" fillId="13" borderId="18" xfId="0" applyFill="1" applyBorder="1" applyAlignment="1" applyProtection="1">
      <alignment horizontal="left" vertical="center"/>
      <protection locked="0"/>
    </xf>
    <xf numFmtId="0" fontId="30" fillId="13" borderId="9" xfId="0" applyFont="1" applyFill="1" applyBorder="1" applyAlignment="1" applyProtection="1">
      <alignment horizontal="left" vertical="top" wrapText="1"/>
      <protection locked="0"/>
    </xf>
    <xf numFmtId="0" fontId="30" fillId="13" borderId="10" xfId="0" applyFont="1" applyFill="1" applyBorder="1" applyAlignment="1" applyProtection="1">
      <alignment horizontal="left" vertical="top" wrapText="1"/>
      <protection locked="0"/>
    </xf>
    <xf numFmtId="0" fontId="30" fillId="13" borderId="15" xfId="0" applyFont="1" applyFill="1" applyBorder="1" applyAlignment="1" applyProtection="1">
      <alignment horizontal="left" vertical="top" wrapText="1"/>
      <protection locked="0"/>
    </xf>
    <xf numFmtId="0" fontId="3" fillId="13" borderId="5" xfId="0" applyFont="1" applyFill="1" applyBorder="1" applyAlignment="1" applyProtection="1">
      <alignment horizontal="center"/>
      <protection locked="0"/>
    </xf>
    <xf numFmtId="0" fontId="3" fillId="13" borderId="20" xfId="0" applyFont="1" applyFill="1" applyBorder="1" applyAlignment="1" applyProtection="1">
      <alignment horizontal="center"/>
      <protection locked="0"/>
    </xf>
    <xf numFmtId="0" fontId="4" fillId="13" borderId="20" xfId="0" applyFont="1" applyFill="1" applyBorder="1" applyAlignment="1" applyProtection="1">
      <alignment horizontal="center"/>
      <protection locked="0"/>
    </xf>
    <xf numFmtId="14" fontId="4" fillId="13" borderId="20" xfId="0" applyNumberFormat="1" applyFont="1" applyFill="1" applyBorder="1" applyAlignment="1" applyProtection="1">
      <alignment horizontal="center"/>
      <protection locked="0"/>
    </xf>
    <xf numFmtId="14" fontId="4" fillId="13" borderId="6" xfId="0" applyNumberFormat="1" applyFont="1" applyFill="1" applyBorder="1" applyAlignment="1" applyProtection="1">
      <alignment horizontal="center"/>
      <protection locked="0"/>
    </xf>
    <xf numFmtId="0" fontId="4" fillId="13" borderId="17" xfId="0" applyFont="1" applyFill="1" applyBorder="1" applyAlignment="1" applyProtection="1">
      <alignment horizontal="center"/>
      <protection locked="0"/>
    </xf>
    <xf numFmtId="0" fontId="13" fillId="13" borderId="0" xfId="1" applyFill="1" applyBorder="1" applyAlignment="1" applyProtection="1">
      <alignment horizontal="left"/>
      <protection locked="0"/>
    </xf>
    <xf numFmtId="0" fontId="3" fillId="13" borderId="0" xfId="0" applyFont="1" applyFill="1" applyBorder="1" applyAlignment="1" applyProtection="1">
      <alignment horizontal="left"/>
      <protection locked="0"/>
    </xf>
    <xf numFmtId="0" fontId="3" fillId="13" borderId="11" xfId="0" applyFont="1" applyFill="1" applyBorder="1" applyAlignment="1" applyProtection="1">
      <alignment horizontal="center"/>
      <protection locked="0"/>
    </xf>
    <xf numFmtId="0" fontId="3" fillId="13" borderId="11" xfId="0" applyFont="1" applyFill="1" applyBorder="1" applyAlignment="1" applyProtection="1">
      <alignment horizontal="left" vertical="top" wrapText="1"/>
      <protection locked="0"/>
    </xf>
    <xf numFmtId="0" fontId="4" fillId="13" borderId="10" xfId="0" applyFont="1" applyFill="1" applyBorder="1" applyAlignment="1" applyProtection="1">
      <alignment horizontal="center"/>
      <protection locked="0"/>
    </xf>
    <xf numFmtId="0" fontId="4" fillId="13" borderId="0" xfId="0" applyFont="1" applyFill="1" applyBorder="1" applyAlignment="1" applyProtection="1">
      <alignment horizontal="left"/>
      <protection locked="0"/>
    </xf>
    <xf numFmtId="0" fontId="4" fillId="13" borderId="14" xfId="0" applyFont="1" applyFill="1" applyBorder="1" applyAlignment="1" applyProtection="1">
      <alignment horizontal="left" vertical="top"/>
      <protection locked="0"/>
    </xf>
    <xf numFmtId="0" fontId="4" fillId="13" borderId="17" xfId="0" applyFont="1" applyFill="1" applyBorder="1" applyAlignment="1" applyProtection="1">
      <alignment horizontal="left" vertical="top"/>
      <protection locked="0"/>
    </xf>
    <xf numFmtId="0" fontId="4" fillId="13" borderId="18" xfId="0" applyFont="1" applyFill="1" applyBorder="1" applyAlignment="1" applyProtection="1">
      <alignment horizontal="left" vertical="top"/>
      <protection locked="0"/>
    </xf>
    <xf numFmtId="0" fontId="4" fillId="13" borderId="1" xfId="0" applyFont="1" applyFill="1" applyBorder="1" applyAlignment="1" applyProtection="1">
      <alignment horizontal="left" vertical="top"/>
      <protection locked="0"/>
    </xf>
    <xf numFmtId="0" fontId="4" fillId="13" borderId="0" xfId="0" applyFont="1" applyFill="1" applyBorder="1" applyAlignment="1" applyProtection="1">
      <alignment horizontal="left" vertical="top"/>
      <protection locked="0"/>
    </xf>
    <xf numFmtId="0" fontId="4" fillId="13" borderId="2" xfId="0" applyFont="1" applyFill="1" applyBorder="1" applyAlignment="1" applyProtection="1">
      <alignment horizontal="left" vertical="top"/>
      <protection locked="0"/>
    </xf>
    <xf numFmtId="0" fontId="4" fillId="13" borderId="9" xfId="0" applyFont="1" applyFill="1" applyBorder="1" applyAlignment="1" applyProtection="1">
      <alignment horizontal="left" vertical="top"/>
      <protection locked="0"/>
    </xf>
    <xf numFmtId="0" fontId="4" fillId="13" borderId="10" xfId="0" applyFont="1" applyFill="1" applyBorder="1" applyAlignment="1" applyProtection="1">
      <alignment horizontal="left" vertical="top"/>
      <protection locked="0"/>
    </xf>
    <xf numFmtId="0" fontId="4" fillId="13" borderId="15" xfId="0" applyFont="1" applyFill="1" applyBorder="1" applyAlignment="1" applyProtection="1">
      <alignment horizontal="left" vertical="top"/>
      <protection locked="0"/>
    </xf>
    <xf numFmtId="0" fontId="3" fillId="13" borderId="5" xfId="0" applyFont="1" applyFill="1" applyBorder="1" applyAlignment="1" applyProtection="1">
      <alignment horizontal="left"/>
      <protection locked="0"/>
    </xf>
    <xf numFmtId="0" fontId="3" fillId="13" borderId="6" xfId="0" applyFont="1" applyFill="1" applyBorder="1" applyAlignment="1" applyProtection="1">
      <alignment horizontal="left"/>
      <protection locked="0"/>
    </xf>
    <xf numFmtId="0" fontId="13" fillId="13" borderId="11" xfId="1" applyFill="1" applyBorder="1" applyAlignment="1" applyProtection="1">
      <alignment horizontal="left"/>
      <protection locked="0"/>
    </xf>
    <xf numFmtId="0" fontId="3" fillId="13" borderId="6" xfId="0" applyFont="1" applyFill="1" applyBorder="1" applyAlignment="1" applyProtection="1">
      <alignment horizontal="center"/>
      <protection locked="0"/>
    </xf>
    <xf numFmtId="49" fontId="16" fillId="13" borderId="11" xfId="1" applyNumberFormat="1" applyFont="1" applyFill="1" applyBorder="1" applyAlignment="1" applyProtection="1">
      <alignment horizontal="left"/>
      <protection locked="0"/>
    </xf>
    <xf numFmtId="49" fontId="16" fillId="13" borderId="11" xfId="0" applyNumberFormat="1" applyFont="1" applyFill="1" applyBorder="1" applyAlignment="1" applyProtection="1">
      <alignment horizontal="left"/>
      <protection locked="0"/>
    </xf>
    <xf numFmtId="0" fontId="13" fillId="13" borderId="5" xfId="1" applyFill="1" applyBorder="1" applyAlignment="1" applyProtection="1">
      <alignment horizontal="center"/>
      <protection locked="0"/>
    </xf>
    <xf numFmtId="0" fontId="13" fillId="13" borderId="20" xfId="1" applyFill="1" applyBorder="1" applyAlignment="1" applyProtection="1">
      <alignment horizontal="center"/>
      <protection locked="0"/>
    </xf>
    <xf numFmtId="0" fontId="13" fillId="13" borderId="6" xfId="1" applyFill="1" applyBorder="1" applyAlignment="1" applyProtection="1">
      <alignment horizontal="center"/>
      <protection locked="0"/>
    </xf>
    <xf numFmtId="0" fontId="4" fillId="7" borderId="32" xfId="0" applyFont="1" applyFill="1" applyBorder="1" applyAlignment="1">
      <alignment horizontal="center"/>
    </xf>
    <xf numFmtId="0" fontId="4" fillId="7" borderId="31" xfId="0" applyFont="1" applyFill="1" applyBorder="1" applyAlignment="1">
      <alignment horizontal="center"/>
    </xf>
    <xf numFmtId="0" fontId="4" fillId="7" borderId="33" xfId="0" applyFont="1" applyFill="1" applyBorder="1" applyAlignment="1">
      <alignment horizontal="center"/>
    </xf>
    <xf numFmtId="0" fontId="4" fillId="8" borderId="32" xfId="0" applyFont="1" applyFill="1" applyBorder="1" applyAlignment="1">
      <alignment horizontal="center"/>
    </xf>
    <xf numFmtId="0" fontId="4" fillId="8" borderId="31" xfId="0" applyFont="1" applyFill="1" applyBorder="1" applyAlignment="1">
      <alignment horizontal="center"/>
    </xf>
    <xf numFmtId="0" fontId="4" fillId="8" borderId="33" xfId="0" applyFont="1" applyFill="1" applyBorder="1" applyAlignment="1">
      <alignment horizontal="center"/>
    </xf>
    <xf numFmtId="0" fontId="34" fillId="0" borderId="42" xfId="0" applyFont="1" applyBorder="1" applyAlignment="1">
      <alignment horizontal="center"/>
    </xf>
    <xf numFmtId="0" fontId="34" fillId="11" borderId="32" xfId="0" applyFont="1" applyFill="1" applyBorder="1" applyAlignment="1">
      <alignment horizontal="center"/>
    </xf>
    <xf numFmtId="0" fontId="34" fillId="11" borderId="31" xfId="0" applyFont="1" applyFill="1" applyBorder="1" applyAlignment="1">
      <alignment horizontal="center"/>
    </xf>
    <xf numFmtId="0" fontId="34" fillId="11" borderId="33" xfId="0" applyFont="1" applyFill="1" applyBorder="1" applyAlignment="1">
      <alignment horizontal="center"/>
    </xf>
    <xf numFmtId="0" fontId="18" fillId="6" borderId="1" xfId="0" applyFont="1" applyFill="1" applyBorder="1" applyAlignment="1">
      <alignment horizontal="center" vertical="center"/>
    </xf>
    <xf numFmtId="0" fontId="18" fillId="6" borderId="0" xfId="0" applyFont="1" applyFill="1" applyBorder="1" applyAlignment="1">
      <alignment horizontal="center" vertical="center"/>
    </xf>
    <xf numFmtId="0" fontId="18" fillId="6" borderId="2" xfId="0" applyFont="1" applyFill="1" applyBorder="1" applyAlignment="1">
      <alignment horizontal="center" vertical="center"/>
    </xf>
    <xf numFmtId="0" fontId="3" fillId="0" borderId="5" xfId="0" applyFont="1" applyBorder="1" applyAlignment="1">
      <alignment wrapText="1"/>
    </xf>
    <xf numFmtId="0" fontId="3" fillId="0" borderId="20" xfId="0" applyFont="1" applyBorder="1" applyAlignment="1">
      <alignment wrapText="1"/>
    </xf>
    <xf numFmtId="0" fontId="3" fillId="0" borderId="6" xfId="0" applyFont="1" applyBorder="1" applyAlignment="1">
      <alignment wrapText="1"/>
    </xf>
    <xf numFmtId="0" fontId="11" fillId="0" borderId="5" xfId="0" applyFont="1" applyBorder="1" applyAlignment="1"/>
    <xf numFmtId="0" fontId="11" fillId="0" borderId="20" xfId="0" applyFont="1" applyBorder="1" applyAlignment="1"/>
    <xf numFmtId="0" fontId="11" fillId="0" borderId="6" xfId="0" applyFont="1" applyBorder="1" applyAlignment="1"/>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20" xfId="0" applyFont="1" applyBorder="1" applyAlignment="1">
      <alignment horizontal="center" vertical="center"/>
    </xf>
    <xf numFmtId="0" fontId="11" fillId="0" borderId="6"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21" fillId="5" borderId="5" xfId="0" applyFont="1" applyFill="1" applyBorder="1" applyAlignment="1"/>
    <xf numFmtId="0" fontId="0" fillId="0" borderId="20" xfId="0" applyBorder="1" applyAlignment="1"/>
    <xf numFmtId="0" fontId="0" fillId="0" borderId="6" xfId="0" applyBorder="1" applyAlignment="1"/>
    <xf numFmtId="0" fontId="0" fillId="0" borderId="14" xfId="0" applyBorder="1" applyAlignment="1"/>
    <xf numFmtId="0" fontId="0" fillId="0" borderId="17" xfId="0" applyBorder="1" applyAlignment="1"/>
    <xf numFmtId="0" fontId="0" fillId="0" borderId="18" xfId="0" applyBorder="1" applyAlignment="1"/>
    <xf numFmtId="0" fontId="4" fillId="2" borderId="5" xfId="0" applyFont="1" applyFill="1" applyBorder="1" applyAlignment="1">
      <alignment horizontal="center"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0" fontId="4" fillId="2" borderId="20"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14" fontId="11" fillId="2" borderId="11" xfId="0" applyNumberFormat="1" applyFont="1" applyFill="1" applyBorder="1" applyAlignment="1">
      <alignment horizontal="center" vertical="center"/>
    </xf>
    <xf numFmtId="0" fontId="20" fillId="2" borderId="5"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11" xfId="0" applyFont="1" applyBorder="1" applyAlignment="1">
      <alignment horizontal="center" vertical="center"/>
    </xf>
    <xf numFmtId="0" fontId="19" fillId="2" borderId="5" xfId="0" applyFont="1" applyFill="1" applyBorder="1" applyAlignment="1">
      <alignment horizontal="left" vertical="center"/>
    </xf>
    <xf numFmtId="0" fontId="0" fillId="0" borderId="6" xfId="0" applyBorder="1" applyAlignment="1">
      <alignment horizontal="left" vertical="center"/>
    </xf>
    <xf numFmtId="0" fontId="5" fillId="0" borderId="11" xfId="0" applyFont="1" applyBorder="1" applyAlignment="1">
      <alignment vertical="center"/>
    </xf>
    <xf numFmtId="166" fontId="11" fillId="2" borderId="11" xfId="0" applyNumberFormat="1" applyFont="1" applyFill="1" applyBorder="1" applyAlignment="1">
      <alignment horizontal="center" vertical="center"/>
    </xf>
  </cellXfs>
  <cellStyles count="4">
    <cellStyle name="Hyperlink" xfId="1" builtinId="8"/>
    <cellStyle name="Normal" xfId="0" builtinId="0"/>
    <cellStyle name="Normal 2" xfId="2" xr:uid="{00000000-0005-0000-0000-000002000000}"/>
    <cellStyle name="Normal 5" xfId="3" xr:uid="{CD74918B-A65C-4855-B24E-4AE52550B4CA}"/>
  </cellStyles>
  <dxfs count="2">
    <dxf>
      <fill>
        <patternFill patternType="solid">
          <bgColor rgb="FFFF0000"/>
        </patternFill>
      </fill>
    </dxf>
    <dxf>
      <font>
        <color theme="2"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 Id="rId22" Type="http://schemas.openxmlformats.org/officeDocument/2006/relationships/customXml" Target="../customXml/item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7</xdr:col>
      <xdr:colOff>390525</xdr:colOff>
      <xdr:row>7</xdr:row>
      <xdr:rowOff>0</xdr:rowOff>
    </xdr:from>
    <xdr:to>
      <xdr:col>9</xdr:col>
      <xdr:colOff>723900</xdr:colOff>
      <xdr:row>7</xdr:row>
      <xdr:rowOff>0</xdr:rowOff>
    </xdr:to>
    <xdr:sp macro="" textlink="">
      <xdr:nvSpPr>
        <xdr:cNvPr id="7171" name="Rectangle 3">
          <a:extLst>
            <a:ext uri="{FF2B5EF4-FFF2-40B4-BE49-F238E27FC236}">
              <a16:creationId xmlns:a16="http://schemas.microsoft.com/office/drawing/2014/main" id="{00000000-0008-0000-0100-0000031C0000}"/>
            </a:ext>
          </a:extLst>
        </xdr:cNvPr>
        <xdr:cNvSpPr>
          <a:spLocks noChangeArrowheads="1"/>
        </xdr:cNvSpPr>
      </xdr:nvSpPr>
      <xdr:spPr bwMode="auto">
        <a:xfrm>
          <a:off x="4467225" y="274320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7</xdr:col>
      <xdr:colOff>390525</xdr:colOff>
      <xdr:row>7</xdr:row>
      <xdr:rowOff>0</xdr:rowOff>
    </xdr:from>
    <xdr:to>
      <xdr:col>10</xdr:col>
      <xdr:colOff>0</xdr:colOff>
      <xdr:row>7</xdr:row>
      <xdr:rowOff>0</xdr:rowOff>
    </xdr:to>
    <xdr:sp macro="" textlink="">
      <xdr:nvSpPr>
        <xdr:cNvPr id="7172" name="AutoShape 4">
          <a:extLst>
            <a:ext uri="{FF2B5EF4-FFF2-40B4-BE49-F238E27FC236}">
              <a16:creationId xmlns:a16="http://schemas.microsoft.com/office/drawing/2014/main" id="{00000000-0008-0000-0100-0000041C0000}"/>
            </a:ext>
          </a:extLst>
        </xdr:cNvPr>
        <xdr:cNvSpPr>
          <a:spLocks noChangeArrowheads="1"/>
        </xdr:cNvSpPr>
      </xdr:nvSpPr>
      <xdr:spPr bwMode="auto">
        <a:xfrm>
          <a:off x="4467225" y="274320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7</xdr:col>
      <xdr:colOff>390525</xdr:colOff>
      <xdr:row>7</xdr:row>
      <xdr:rowOff>0</xdr:rowOff>
    </xdr:from>
    <xdr:to>
      <xdr:col>10</xdr:col>
      <xdr:colOff>19050</xdr:colOff>
      <xdr:row>7</xdr:row>
      <xdr:rowOff>0</xdr:rowOff>
    </xdr:to>
    <xdr:sp macro="" textlink="">
      <xdr:nvSpPr>
        <xdr:cNvPr id="7173" name="AutoShape 5">
          <a:extLst>
            <a:ext uri="{FF2B5EF4-FFF2-40B4-BE49-F238E27FC236}">
              <a16:creationId xmlns:a16="http://schemas.microsoft.com/office/drawing/2014/main" id="{00000000-0008-0000-0100-000005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7</xdr:col>
      <xdr:colOff>390525</xdr:colOff>
      <xdr:row>7</xdr:row>
      <xdr:rowOff>0</xdr:rowOff>
    </xdr:from>
    <xdr:to>
      <xdr:col>10</xdr:col>
      <xdr:colOff>9525</xdr:colOff>
      <xdr:row>7</xdr:row>
      <xdr:rowOff>0</xdr:rowOff>
    </xdr:to>
    <xdr:sp macro="" textlink="">
      <xdr:nvSpPr>
        <xdr:cNvPr id="7174" name="AutoShape 6">
          <a:extLst>
            <a:ext uri="{FF2B5EF4-FFF2-40B4-BE49-F238E27FC236}">
              <a16:creationId xmlns:a16="http://schemas.microsoft.com/office/drawing/2014/main" id="{00000000-0008-0000-0100-0000061C0000}"/>
            </a:ext>
          </a:extLst>
        </xdr:cNvPr>
        <xdr:cNvSpPr>
          <a:spLocks noChangeArrowheads="1"/>
        </xdr:cNvSpPr>
      </xdr:nvSpPr>
      <xdr:spPr bwMode="auto">
        <a:xfrm>
          <a:off x="4467225" y="274320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editAs="oneCell">
    <xdr:from>
      <xdr:col>7</xdr:col>
      <xdr:colOff>114300</xdr:colOff>
      <xdr:row>14</xdr:row>
      <xdr:rowOff>171450</xdr:rowOff>
    </xdr:from>
    <xdr:to>
      <xdr:col>11</xdr:col>
      <xdr:colOff>600075</xdr:colOff>
      <xdr:row>23</xdr:row>
      <xdr:rowOff>760095</xdr:rowOff>
    </xdr:to>
    <xdr:pic>
      <xdr:nvPicPr>
        <xdr:cNvPr id="7194" name="Picture 26">
          <a:extLst>
            <a:ext uri="{FF2B5EF4-FFF2-40B4-BE49-F238E27FC236}">
              <a16:creationId xmlns:a16="http://schemas.microsoft.com/office/drawing/2014/main" id="{00000000-0008-0000-0100-00001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4324350"/>
          <a:ext cx="2924175" cy="503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23</xdr:row>
      <xdr:rowOff>1304925</xdr:rowOff>
    </xdr:from>
    <xdr:to>
      <xdr:col>11</xdr:col>
      <xdr:colOff>590550</xdr:colOff>
      <xdr:row>29</xdr:row>
      <xdr:rowOff>466725</xdr:rowOff>
    </xdr:to>
    <xdr:pic>
      <xdr:nvPicPr>
        <xdr:cNvPr id="7200" name="Picture 32">
          <a:extLst>
            <a:ext uri="{FF2B5EF4-FFF2-40B4-BE49-F238E27FC236}">
              <a16:creationId xmlns:a16="http://schemas.microsoft.com/office/drawing/2014/main" id="{00000000-0008-0000-0100-000020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9906000"/>
          <a:ext cx="2895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17</xdr:row>
      <xdr:rowOff>514350</xdr:rowOff>
    </xdr:from>
    <xdr:to>
      <xdr:col>11</xdr:col>
      <xdr:colOff>571500</xdr:colOff>
      <xdr:row>18</xdr:row>
      <xdr:rowOff>390525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124325" y="6057900"/>
          <a:ext cx="2962275" cy="4095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57150</xdr:colOff>
      <xdr:row>0</xdr:row>
      <xdr:rowOff>66675</xdr:rowOff>
    </xdr:from>
    <xdr:to>
      <xdr:col>2</xdr:col>
      <xdr:colOff>101600</xdr:colOff>
      <xdr:row>0</xdr:row>
      <xdr:rowOff>268765</xdr:rowOff>
    </xdr:to>
    <xdr:pic>
      <xdr:nvPicPr>
        <xdr:cNvPr id="3" name="Picture 114">
          <a:extLst>
            <a:ext uri="{FF2B5EF4-FFF2-40B4-BE49-F238E27FC236}">
              <a16:creationId xmlns:a16="http://schemas.microsoft.com/office/drawing/2014/main" id="{43E4B54B-6F1E-42F1-BEF7-A42E0423DDC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66675"/>
          <a:ext cx="1073150"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390525</xdr:colOff>
      <xdr:row>7</xdr:row>
      <xdr:rowOff>0</xdr:rowOff>
    </xdr:from>
    <xdr:to>
      <xdr:col>10</xdr:col>
      <xdr:colOff>723900</xdr:colOff>
      <xdr:row>7</xdr:row>
      <xdr:rowOff>0</xdr:rowOff>
    </xdr:to>
    <xdr:sp macro="" textlink="">
      <xdr:nvSpPr>
        <xdr:cNvPr id="2" name="Rectangle 3">
          <a:extLst>
            <a:ext uri="{FF2B5EF4-FFF2-40B4-BE49-F238E27FC236}">
              <a16:creationId xmlns:a16="http://schemas.microsoft.com/office/drawing/2014/main" id="{3329DCF2-D891-46B1-890B-1A765D053F8F}"/>
            </a:ext>
          </a:extLst>
        </xdr:cNvPr>
        <xdr:cNvSpPr>
          <a:spLocks noChangeArrowheads="1"/>
        </xdr:cNvSpPr>
      </xdr:nvSpPr>
      <xdr:spPr bwMode="auto">
        <a:xfrm>
          <a:off x="4457700" y="2705100"/>
          <a:ext cx="13811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8</xdr:col>
      <xdr:colOff>390525</xdr:colOff>
      <xdr:row>7</xdr:row>
      <xdr:rowOff>0</xdr:rowOff>
    </xdr:from>
    <xdr:to>
      <xdr:col>11</xdr:col>
      <xdr:colOff>0</xdr:colOff>
      <xdr:row>7</xdr:row>
      <xdr:rowOff>0</xdr:rowOff>
    </xdr:to>
    <xdr:sp macro="" textlink="">
      <xdr:nvSpPr>
        <xdr:cNvPr id="3" name="AutoShape 4">
          <a:extLst>
            <a:ext uri="{FF2B5EF4-FFF2-40B4-BE49-F238E27FC236}">
              <a16:creationId xmlns:a16="http://schemas.microsoft.com/office/drawing/2014/main" id="{85074F4F-8024-4515-B7B4-78557DF0C01A}"/>
            </a:ext>
          </a:extLst>
        </xdr:cNvPr>
        <xdr:cNvSpPr>
          <a:spLocks noChangeArrowheads="1"/>
        </xdr:cNvSpPr>
      </xdr:nvSpPr>
      <xdr:spPr bwMode="auto">
        <a:xfrm>
          <a:off x="4457700" y="2705100"/>
          <a:ext cx="13811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4" name="AutoShape 5">
          <a:extLst>
            <a:ext uri="{FF2B5EF4-FFF2-40B4-BE49-F238E27FC236}">
              <a16:creationId xmlns:a16="http://schemas.microsoft.com/office/drawing/2014/main" id="{1C3D2897-F69C-4EDD-B832-07686080D0AB}"/>
            </a:ext>
          </a:extLst>
        </xdr:cNvPr>
        <xdr:cNvSpPr>
          <a:spLocks noChangeArrowheads="1"/>
        </xdr:cNvSpPr>
      </xdr:nvSpPr>
      <xdr:spPr bwMode="auto">
        <a:xfrm>
          <a:off x="4457700" y="2705100"/>
          <a:ext cx="14001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8</xdr:col>
      <xdr:colOff>390525</xdr:colOff>
      <xdr:row>7</xdr:row>
      <xdr:rowOff>0</xdr:rowOff>
    </xdr:from>
    <xdr:to>
      <xdr:col>11</xdr:col>
      <xdr:colOff>9525</xdr:colOff>
      <xdr:row>7</xdr:row>
      <xdr:rowOff>0</xdr:rowOff>
    </xdr:to>
    <xdr:sp macro="" textlink="">
      <xdr:nvSpPr>
        <xdr:cNvPr id="5" name="AutoShape 6">
          <a:extLst>
            <a:ext uri="{FF2B5EF4-FFF2-40B4-BE49-F238E27FC236}">
              <a16:creationId xmlns:a16="http://schemas.microsoft.com/office/drawing/2014/main" id="{21F63A45-4F42-4211-8545-905DAE20C1FB}"/>
            </a:ext>
          </a:extLst>
        </xdr:cNvPr>
        <xdr:cNvSpPr>
          <a:spLocks noChangeArrowheads="1"/>
        </xdr:cNvSpPr>
      </xdr:nvSpPr>
      <xdr:spPr bwMode="auto">
        <a:xfrm>
          <a:off x="4457700" y="2705100"/>
          <a:ext cx="139065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6" name="AutoShape 7">
          <a:extLst>
            <a:ext uri="{FF2B5EF4-FFF2-40B4-BE49-F238E27FC236}">
              <a16:creationId xmlns:a16="http://schemas.microsoft.com/office/drawing/2014/main" id="{40846560-4CC9-4AF4-9834-BE2AA4187172}"/>
            </a:ext>
          </a:extLst>
        </xdr:cNvPr>
        <xdr:cNvSpPr>
          <a:spLocks noChangeArrowheads="1"/>
        </xdr:cNvSpPr>
      </xdr:nvSpPr>
      <xdr:spPr bwMode="auto">
        <a:xfrm>
          <a:off x="4457700" y="2705100"/>
          <a:ext cx="14001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editAs="oneCell">
    <xdr:from>
      <xdr:col>1</xdr:col>
      <xdr:colOff>76200</xdr:colOff>
      <xdr:row>0</xdr:row>
      <xdr:rowOff>57150</xdr:rowOff>
    </xdr:from>
    <xdr:to>
      <xdr:col>3</xdr:col>
      <xdr:colOff>139700</xdr:colOff>
      <xdr:row>0</xdr:row>
      <xdr:rowOff>259240</xdr:rowOff>
    </xdr:to>
    <xdr:pic>
      <xdr:nvPicPr>
        <xdr:cNvPr id="12" name="Picture 114">
          <a:extLst>
            <a:ext uri="{FF2B5EF4-FFF2-40B4-BE49-F238E27FC236}">
              <a16:creationId xmlns:a16="http://schemas.microsoft.com/office/drawing/2014/main" id="{E309E095-D19F-42FB-9610-C15EA4DC3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7150"/>
          <a:ext cx="1073150"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162215</xdr:colOff>
      <xdr:row>0</xdr:row>
      <xdr:rowOff>147205</xdr:rowOff>
    </xdr:from>
    <xdr:to>
      <xdr:col>2</xdr:col>
      <xdr:colOff>294410</xdr:colOff>
      <xdr:row>1</xdr:row>
      <xdr:rowOff>126007</xdr:rowOff>
    </xdr:to>
    <xdr:pic>
      <xdr:nvPicPr>
        <xdr:cNvPr id="2" name="Picture 114">
          <a:extLst>
            <a:ext uri="{FF2B5EF4-FFF2-40B4-BE49-F238E27FC236}">
              <a16:creationId xmlns:a16="http://schemas.microsoft.com/office/drawing/2014/main" id="{E306E62B-DB61-45D7-B555-6FCD7C4203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190" y="147205"/>
          <a:ext cx="1760970" cy="331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393372</xdr:colOff>
          <xdr:row>20</xdr:row>
          <xdr:rowOff>29999</xdr:rowOff>
        </xdr:from>
        <xdr:to>
          <xdr:col>2</xdr:col>
          <xdr:colOff>1377513</xdr:colOff>
          <xdr:row>20</xdr:row>
          <xdr:rowOff>258490</xdr:rowOff>
        </xdr:to>
        <xdr:grpSp>
          <xdr:nvGrpSpPr>
            <xdr:cNvPr id="3" name="Group 2">
              <a:extLst>
                <a:ext uri="{FF2B5EF4-FFF2-40B4-BE49-F238E27FC236}">
                  <a16:creationId xmlns:a16="http://schemas.microsoft.com/office/drawing/2014/main" id="{D1A7E54D-89F6-46F9-9B6C-3373C41BD620}"/>
                </a:ext>
              </a:extLst>
            </xdr:cNvPr>
            <xdr:cNvGrpSpPr/>
          </xdr:nvGrpSpPr>
          <xdr:grpSpPr>
            <a:xfrm>
              <a:off x="2206406" y="9206844"/>
              <a:ext cx="984141" cy="228491"/>
              <a:chOff x="2241221" y="8979887"/>
              <a:chExt cx="984143" cy="22323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2241221" y="8979887"/>
                <a:ext cx="524094"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800" b="0" i="0" u="none" strike="noStrike" baseline="0">
                    <a:solidFill>
                      <a:srgbClr val="000000"/>
                    </a:solidFill>
                    <a:latin typeface="Segoe UI"/>
                    <a:cs typeface="Segoe UI"/>
                  </a:rPr>
                  <a:t>Yes</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2710795" y="8979887"/>
                <a:ext cx="514569"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98535</xdr:colOff>
      <xdr:row>0</xdr:row>
      <xdr:rowOff>78828</xdr:rowOff>
    </xdr:from>
    <xdr:to>
      <xdr:col>2</xdr:col>
      <xdr:colOff>269616</xdr:colOff>
      <xdr:row>0</xdr:row>
      <xdr:rowOff>231228</xdr:rowOff>
    </xdr:to>
    <xdr:pic>
      <xdr:nvPicPr>
        <xdr:cNvPr id="2" name="Picture 1">
          <a:extLst>
            <a:ext uri="{FF2B5EF4-FFF2-40B4-BE49-F238E27FC236}">
              <a16:creationId xmlns:a16="http://schemas.microsoft.com/office/drawing/2014/main" id="{6DF502E8-5CAC-4182-A12A-40760BA41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35" y="78828"/>
          <a:ext cx="9396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66675</xdr:colOff>
      <xdr:row>4</xdr:row>
      <xdr:rowOff>0</xdr:rowOff>
    </xdr:from>
    <xdr:to>
      <xdr:col>19</xdr:col>
      <xdr:colOff>104775</xdr:colOff>
      <xdr:row>4</xdr:row>
      <xdr:rowOff>0</xdr:rowOff>
    </xdr:to>
    <xdr:sp macro="" textlink="">
      <xdr:nvSpPr>
        <xdr:cNvPr id="5121" name="Text Box 1">
          <a:extLst>
            <a:ext uri="{FF2B5EF4-FFF2-40B4-BE49-F238E27FC236}">
              <a16:creationId xmlns:a16="http://schemas.microsoft.com/office/drawing/2014/main" id="{00000000-0008-0000-0500-000001140000}"/>
            </a:ext>
          </a:extLst>
        </xdr:cNvPr>
        <xdr:cNvSpPr txBox="1">
          <a:spLocks noChangeArrowheads="1"/>
        </xdr:cNvSpPr>
      </xdr:nvSpPr>
      <xdr:spPr bwMode="auto">
        <a:xfrm>
          <a:off x="7600950" y="1057275"/>
          <a:ext cx="115252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400" b="0" i="0" u="none" strike="noStrike" baseline="0">
              <a:solidFill>
                <a:srgbClr val="0000FF"/>
              </a:solidFill>
              <a:latin typeface="Arial"/>
              <a:cs typeface="Arial"/>
            </a:rPr>
            <a:t>Rank Failure Types</a:t>
          </a:r>
        </a:p>
      </xdr:txBody>
    </xdr:sp>
    <xdr:clientData/>
  </xdr:twoCellAnchor>
  <xdr:twoCellAnchor editAs="oneCell">
    <xdr:from>
      <xdr:col>0</xdr:col>
      <xdr:colOff>85725</xdr:colOff>
      <xdr:row>0</xdr:row>
      <xdr:rowOff>85725</xdr:rowOff>
    </xdr:from>
    <xdr:to>
      <xdr:col>1</xdr:col>
      <xdr:colOff>358625</xdr:colOff>
      <xdr:row>0</xdr:row>
      <xdr:rowOff>238125</xdr:rowOff>
    </xdr:to>
    <xdr:pic>
      <xdr:nvPicPr>
        <xdr:cNvPr id="3" name="Picture 2">
          <a:extLst>
            <a:ext uri="{FF2B5EF4-FFF2-40B4-BE49-F238E27FC236}">
              <a16:creationId xmlns:a16="http://schemas.microsoft.com/office/drawing/2014/main" id="{CEE9415E-430C-3A19-FD4C-73A2DDF0F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5"/>
          <a:ext cx="939650" cy="15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nneco.sharepoint.com/blackbelt/sterling_heights/strlngHts_UticaMain_6_08_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TenPLUS%20Program%20Workbook/TenPLUS%20Program%20Workbook%20PDL210%20FT01%20A%20REPAIR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01%20-%20Kettering%20-%20EPCOS%20Pressure%20Sensor\meeting%204.24.19\Final%20TDK-Kettering%20action%20from%20meeting%204.24.25.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Program%20Classification%20&amp;%20Risk%20Assessment/Program%20Classification%20&amp;%20Risk%20Assessment%20PDL210%20FT03%20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usiness%20Case_CAR_1.43_25.06.201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kt_Time"/>
      <sheetName val="Percent Load"/>
      <sheetName val="Operations 1 to 6"/>
      <sheetName val="Operations 7 to 12"/>
      <sheetName val="Operations 13 to 18"/>
      <sheetName val="Cycle time data"/>
      <sheetName val="Open Issues"/>
      <sheetName val="Percent_Load"/>
      <sheetName val="Operations_1_to_6"/>
      <sheetName val="Operations_7_to_12"/>
      <sheetName val="Operations_13_to_18"/>
      <sheetName val="Cycle_time_data"/>
      <sheetName val="Open_Issue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tus Legend"/>
      <sheetName val="Overview"/>
      <sheetName val="Critical Deliverables"/>
      <sheetName val="Gate 0 - SC"/>
      <sheetName val="Gate 0 - PS"/>
      <sheetName val="Gate 1 - CQA"/>
      <sheetName val="Gate 2 - PS"/>
      <sheetName val="Gate 3 - DVR"/>
      <sheetName val="Gate 4 - PVR"/>
      <sheetName val="Gate 5 - PPAP"/>
      <sheetName val="Gate 6 - SOP"/>
      <sheetName val="Gate 7 - PC"/>
      <sheetName val="Support Tasks"/>
      <sheetName val="Scope Change"/>
      <sheetName val="Scope Change Examples"/>
      <sheetName val="Deliverables by Gate"/>
      <sheetName val="TenPLUS Deliverables List"/>
      <sheetName val="Stage Gate Summary"/>
      <sheetName val="Revisions"/>
      <sheetName val="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endance Tracker"/>
      <sheetName val="Action Register"/>
      <sheetName val="Notes "/>
      <sheetName val="Revisions"/>
      <sheetName val="menu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gram Assessment"/>
      <sheetName val="Risk Matrix and Containment"/>
      <sheetName val="Lessons Learned"/>
      <sheetName val="Revisions"/>
      <sheetName val="menu"/>
    </sheetNames>
    <sheetDataSet>
      <sheetData sheetId="0" refreshError="1"/>
      <sheetData sheetId="1" refreshError="1"/>
      <sheetData sheetId="2" refreshError="1"/>
      <sheetData sheetId="3" refreshError="1"/>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1. HELP"/>
      <sheetName val="Assumptions"/>
      <sheetName val="Cover sheet"/>
      <sheetName val="Costoverview"/>
      <sheetName val="project calculation"/>
      <sheetName val="Tooling, D &amp; D amort"/>
      <sheetName val="Calculation"/>
      <sheetName val="Economics"/>
      <sheetName val="Gate review update"/>
      <sheetName val="Version History"/>
      <sheetName val="Data_Source"/>
      <sheetName val="2a. Investmnt Dtail"/>
      <sheetName val="2b. Stats"/>
      <sheetName val="2c. Executive"/>
      <sheetName val="2d. CAR Cover Page"/>
      <sheetName val="3a. Overrun"/>
      <sheetName val="3b. High Lvl CAR"/>
      <sheetName val="4a. Outflows"/>
      <sheetName val="4b. Depr"/>
      <sheetName val="4c. Inflows"/>
      <sheetName val="4c. Inflows LC"/>
      <sheetName val="5a. IRR"/>
      <sheetName val="5b. Cash Flow"/>
      <sheetName val="5c. NPV"/>
      <sheetName val="5d. EVA"/>
      <sheetName val="6. Environment"/>
      <sheetName val="7. Lease"/>
      <sheetName val="Make Vs Buy"/>
      <sheetName val="Build Vs Buy"/>
      <sheetName val="Ord Maint Form"/>
      <sheetName val="Engr Capital"/>
      <sheetName val="8. Approval"/>
      <sheetName val="8a. European Approval"/>
      <sheetName val="11. IO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4.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5"/>
  <sheetViews>
    <sheetView zoomScale="110" zoomScaleNormal="110" workbookViewId="0">
      <selection activeCell="K6" sqref="K6"/>
    </sheetView>
  </sheetViews>
  <sheetFormatPr defaultColWidth="8.85546875" defaultRowHeight="15" x14ac:dyDescent="0.25"/>
  <cols>
    <col min="1" max="16384" width="8.85546875" style="28"/>
  </cols>
  <sheetData>
    <row r="2" spans="1:19" x14ac:dyDescent="0.25">
      <c r="B2" s="28" t="s">
        <v>0</v>
      </c>
    </row>
    <row r="3" spans="1:19" ht="30.75" customHeight="1" x14ac:dyDescent="0.25">
      <c r="A3" s="28" t="s">
        <v>1</v>
      </c>
      <c r="B3" s="269" t="s">
        <v>2</v>
      </c>
      <c r="C3" s="269"/>
      <c r="D3" s="269"/>
      <c r="E3" s="269"/>
      <c r="F3" s="269"/>
      <c r="G3" s="269"/>
      <c r="H3" s="269"/>
      <c r="I3" s="269"/>
      <c r="J3" s="269"/>
      <c r="K3" s="269"/>
      <c r="L3" s="269"/>
      <c r="M3" s="269"/>
      <c r="N3" s="269"/>
      <c r="O3" s="269"/>
      <c r="P3" s="269"/>
      <c r="Q3" s="269"/>
      <c r="R3" s="269"/>
      <c r="S3" s="269"/>
    </row>
    <row r="4" spans="1:19" x14ac:dyDescent="0.25">
      <c r="A4" s="28" t="s">
        <v>3</v>
      </c>
      <c r="B4" s="31" t="s">
        <v>4</v>
      </c>
    </row>
    <row r="5" spans="1:19" x14ac:dyDescent="0.25">
      <c r="A5" s="28" t="s">
        <v>5</v>
      </c>
      <c r="B5" s="31" t="s">
        <v>6</v>
      </c>
    </row>
    <row r="6" spans="1:19" x14ac:dyDescent="0.25">
      <c r="A6" s="28" t="s">
        <v>7</v>
      </c>
      <c r="B6" s="31" t="s">
        <v>8</v>
      </c>
    </row>
    <row r="7" spans="1:19" x14ac:dyDescent="0.25">
      <c r="A7" s="32" t="s">
        <v>9</v>
      </c>
      <c r="B7" s="32" t="s">
        <v>10</v>
      </c>
      <c r="C7" s="32"/>
      <c r="D7" s="32"/>
      <c r="E7" s="32"/>
      <c r="F7" s="32"/>
      <c r="G7" s="32"/>
    </row>
    <row r="8" spans="1:19" x14ac:dyDescent="0.25">
      <c r="A8" s="28" t="s">
        <v>11</v>
      </c>
      <c r="B8" s="32" t="s">
        <v>12</v>
      </c>
      <c r="C8" s="32"/>
      <c r="D8" s="32"/>
      <c r="E8" s="32"/>
      <c r="F8" s="32"/>
      <c r="G8" s="32"/>
      <c r="H8" s="32"/>
      <c r="I8" s="32"/>
    </row>
    <row r="10" spans="1:19" x14ac:dyDescent="0.25">
      <c r="B10" s="270" t="s">
        <v>13</v>
      </c>
      <c r="C10" s="271"/>
      <c r="D10" s="271"/>
      <c r="E10" s="271"/>
      <c r="F10" s="271"/>
      <c r="G10" s="271"/>
      <c r="H10" s="271"/>
      <c r="I10" s="271"/>
      <c r="J10" s="271"/>
    </row>
    <row r="11" spans="1:19" x14ac:dyDescent="0.25">
      <c r="B11" s="271"/>
      <c r="C11" s="271"/>
      <c r="D11" s="271"/>
      <c r="E11" s="271"/>
      <c r="F11" s="271"/>
      <c r="G11" s="271"/>
      <c r="H11" s="271"/>
      <c r="I11" s="271"/>
      <c r="J11" s="271"/>
    </row>
    <row r="12" spans="1:19" x14ac:dyDescent="0.25">
      <c r="B12" s="271"/>
      <c r="C12" s="271"/>
      <c r="D12" s="271"/>
      <c r="E12" s="271"/>
      <c r="F12" s="271"/>
      <c r="G12" s="271"/>
      <c r="H12" s="271"/>
      <c r="I12" s="271"/>
      <c r="J12" s="271"/>
    </row>
    <row r="13" spans="1:19" x14ac:dyDescent="0.25">
      <c r="B13" s="271"/>
      <c r="C13" s="271"/>
      <c r="D13" s="271"/>
      <c r="E13" s="271"/>
      <c r="F13" s="271"/>
      <c r="G13" s="271"/>
      <c r="H13" s="271"/>
      <c r="I13" s="271"/>
      <c r="J13" s="271"/>
    </row>
    <row r="14" spans="1:19" x14ac:dyDescent="0.25">
      <c r="B14" s="271"/>
      <c r="C14" s="271"/>
      <c r="D14" s="271"/>
      <c r="E14" s="271"/>
      <c r="F14" s="271"/>
      <c r="G14" s="271"/>
      <c r="H14" s="271"/>
      <c r="I14" s="271"/>
      <c r="J14" s="271"/>
    </row>
    <row r="15" spans="1:19" x14ac:dyDescent="0.25">
      <c r="B15" s="271"/>
      <c r="C15" s="271"/>
      <c r="D15" s="271"/>
      <c r="E15" s="271"/>
      <c r="F15" s="271"/>
      <c r="G15" s="271"/>
      <c r="H15" s="271"/>
      <c r="I15" s="271"/>
      <c r="J15" s="271"/>
    </row>
  </sheetData>
  <mergeCells count="2">
    <mergeCell ref="B3:S3"/>
    <mergeCell ref="B10:J15"/>
  </mergeCells>
  <pageMargins left="0.7" right="0.7" top="0.75" bottom="0.75" header="0.3" footer="0.3"/>
  <pageSetup orientation="portrait" r:id="rId1"/>
  <headerFooter>
    <oddHeader>&amp;L&amp;"Calibri"&amp;10&amp;K000000 General Business - Tenneco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showGridLines="0" topLeftCell="A22" workbookViewId="0">
      <selection activeCell="C11" sqref="C11:J11"/>
    </sheetView>
  </sheetViews>
  <sheetFormatPr defaultRowHeight="12.75" x14ac:dyDescent="0.2"/>
  <cols>
    <col min="1" max="1" width="6.28515625" customWidth="1"/>
  </cols>
  <sheetData>
    <row r="1" spans="1:12" ht="26.25" x14ac:dyDescent="0.2">
      <c r="A1" s="275" t="s">
        <v>14</v>
      </c>
      <c r="B1" s="276"/>
      <c r="C1" s="276"/>
      <c r="D1" s="276"/>
      <c r="E1" s="276"/>
      <c r="F1" s="276"/>
      <c r="G1" s="276"/>
      <c r="H1" s="276"/>
      <c r="I1" s="276"/>
      <c r="J1" s="276"/>
      <c r="K1" s="276"/>
      <c r="L1" s="277"/>
    </row>
    <row r="2" spans="1:12" ht="26.25" x14ac:dyDescent="0.2">
      <c r="A2" s="278" t="s">
        <v>327</v>
      </c>
      <c r="B2" s="279"/>
      <c r="C2" s="279"/>
      <c r="D2" s="279"/>
      <c r="E2" s="279"/>
      <c r="F2" s="279"/>
      <c r="G2" s="279"/>
      <c r="H2" s="279"/>
      <c r="I2" s="279"/>
      <c r="J2" s="279"/>
      <c r="K2" s="279"/>
      <c r="L2" s="280"/>
    </row>
    <row r="3" spans="1:12" x14ac:dyDescent="0.2">
      <c r="A3" s="286" t="s">
        <v>274</v>
      </c>
      <c r="B3" s="286"/>
      <c r="C3" s="287" t="str">
        <f>+Revision!C3</f>
        <v>RDCL-00336</v>
      </c>
      <c r="D3" s="287"/>
      <c r="E3" s="19" t="s">
        <v>17</v>
      </c>
      <c r="F3" s="120">
        <f>+Revision!G3</f>
        <v>4</v>
      </c>
      <c r="G3" s="20" t="s">
        <v>18</v>
      </c>
      <c r="H3" s="288">
        <f>+Revision!K3</f>
        <v>46114</v>
      </c>
      <c r="I3" s="288"/>
      <c r="J3" s="120" t="s">
        <v>19</v>
      </c>
      <c r="K3" s="281" t="str">
        <f>+Revision!N3</f>
        <v>Global Purchasing</v>
      </c>
      <c r="L3" s="282"/>
    </row>
    <row r="4" spans="1:12" ht="18" x14ac:dyDescent="0.25">
      <c r="A4" s="283" t="s">
        <v>21</v>
      </c>
      <c r="B4" s="284"/>
      <c r="C4" s="284"/>
      <c r="D4" s="284"/>
      <c r="E4" s="284"/>
      <c r="F4" s="284"/>
      <c r="G4" s="284"/>
      <c r="H4" s="284"/>
      <c r="I4" s="284"/>
      <c r="J4" s="284"/>
      <c r="K4" s="284"/>
      <c r="L4" s="285"/>
    </row>
    <row r="5" spans="1:12" ht="41.25" customHeight="1" x14ac:dyDescent="0.2">
      <c r="A5" s="7"/>
      <c r="B5" s="272" t="s">
        <v>329</v>
      </c>
      <c r="C5" s="272"/>
      <c r="D5" s="272"/>
      <c r="E5" s="272"/>
      <c r="F5" s="272"/>
      <c r="G5" s="272"/>
      <c r="H5" s="272"/>
      <c r="I5" s="272"/>
      <c r="J5" s="272"/>
      <c r="K5" s="272"/>
      <c r="L5" s="17"/>
    </row>
    <row r="6" spans="1:12" ht="18" x14ac:dyDescent="0.25">
      <c r="A6" s="283" t="s">
        <v>22</v>
      </c>
      <c r="B6" s="284"/>
      <c r="C6" s="284"/>
      <c r="D6" s="284"/>
      <c r="E6" s="284"/>
      <c r="F6" s="284"/>
      <c r="G6" s="284"/>
      <c r="H6" s="284"/>
      <c r="I6" s="284"/>
      <c r="J6" s="284"/>
      <c r="K6" s="284"/>
      <c r="L6" s="285"/>
    </row>
    <row r="7" spans="1:12" ht="73.5" customHeight="1" x14ac:dyDescent="0.2">
      <c r="A7" s="7"/>
      <c r="B7" s="272" t="s">
        <v>275</v>
      </c>
      <c r="C7" s="272"/>
      <c r="D7" s="272"/>
      <c r="E7" s="272"/>
      <c r="F7" s="272"/>
      <c r="G7" s="272"/>
      <c r="H7" s="272"/>
      <c r="I7" s="272"/>
      <c r="J7" s="272"/>
      <c r="K7" s="272"/>
      <c r="L7" s="17"/>
    </row>
    <row r="8" spans="1:12" ht="18" x14ac:dyDescent="0.25">
      <c r="A8" s="283" t="s">
        <v>14</v>
      </c>
      <c r="B8" s="284"/>
      <c r="C8" s="284"/>
      <c r="D8" s="284"/>
      <c r="E8" s="284"/>
      <c r="F8" s="284"/>
      <c r="G8" s="284"/>
      <c r="H8" s="284"/>
      <c r="I8" s="284"/>
      <c r="J8" s="284"/>
      <c r="K8" s="284"/>
      <c r="L8" s="285"/>
    </row>
    <row r="9" spans="1:12" x14ac:dyDescent="0.2">
      <c r="A9" s="8"/>
      <c r="B9" s="5"/>
      <c r="C9" s="5"/>
      <c r="D9" s="5"/>
      <c r="E9" s="5"/>
      <c r="F9" s="5"/>
      <c r="G9" s="5"/>
      <c r="H9" s="5"/>
      <c r="I9" s="5"/>
      <c r="J9" s="5"/>
      <c r="K9" s="5"/>
      <c r="L9" s="17"/>
    </row>
    <row r="10" spans="1:12" x14ac:dyDescent="0.2">
      <c r="A10" s="8"/>
      <c r="B10" s="5" t="s">
        <v>276</v>
      </c>
      <c r="C10" s="5"/>
      <c r="D10" s="5"/>
      <c r="E10" s="5"/>
      <c r="F10" s="5"/>
      <c r="G10" s="5"/>
      <c r="H10" s="5"/>
      <c r="I10" s="5"/>
      <c r="J10" s="5"/>
      <c r="K10" s="5"/>
      <c r="L10" s="17"/>
    </row>
    <row r="11" spans="1:12" x14ac:dyDescent="0.2">
      <c r="A11" s="8"/>
      <c r="B11" s="5" t="s">
        <v>23</v>
      </c>
      <c r="C11" s="293" t="s">
        <v>352</v>
      </c>
      <c r="D11" s="294"/>
      <c r="E11" s="294"/>
      <c r="F11" s="294"/>
      <c r="G11" s="294"/>
      <c r="H11" s="294"/>
      <c r="I11" s="294"/>
      <c r="J11" s="294"/>
      <c r="K11" s="5"/>
      <c r="L11" s="17"/>
    </row>
    <row r="12" spans="1:12" ht="29.25" customHeight="1" x14ac:dyDescent="0.2">
      <c r="A12" s="8"/>
      <c r="B12" s="24" t="s">
        <v>24</v>
      </c>
      <c r="C12" s="273" t="s">
        <v>277</v>
      </c>
      <c r="D12" s="291"/>
      <c r="E12" s="291"/>
      <c r="F12" s="291"/>
      <c r="G12" s="291"/>
      <c r="H12" s="291"/>
      <c r="I12" s="291"/>
      <c r="J12" s="291"/>
      <c r="K12" s="291"/>
      <c r="L12" s="292"/>
    </row>
    <row r="13" spans="1:12" x14ac:dyDescent="0.2">
      <c r="A13" s="8"/>
      <c r="B13" s="24" t="s">
        <v>25</v>
      </c>
      <c r="C13" s="140" t="s">
        <v>278</v>
      </c>
      <c r="D13" s="141"/>
      <c r="E13" s="121"/>
      <c r="F13" s="121"/>
      <c r="G13" s="121"/>
      <c r="H13" s="121"/>
      <c r="I13" s="121"/>
      <c r="J13" s="121"/>
      <c r="K13" s="5"/>
      <c r="L13" s="17"/>
    </row>
    <row r="14" spans="1:12" x14ac:dyDescent="0.2">
      <c r="A14" s="8"/>
      <c r="B14" s="5"/>
      <c r="C14" s="5"/>
      <c r="D14" s="5"/>
      <c r="E14" s="5"/>
      <c r="F14" s="5"/>
      <c r="G14" s="5"/>
      <c r="H14" s="5"/>
      <c r="I14" s="5"/>
      <c r="J14" s="5"/>
      <c r="K14" s="5"/>
      <c r="L14" s="17"/>
    </row>
    <row r="15" spans="1:12" ht="15.75" x14ac:dyDescent="0.25">
      <c r="A15" s="289" t="s">
        <v>333</v>
      </c>
      <c r="B15" s="290"/>
      <c r="C15" s="290"/>
      <c r="D15" s="295" t="s">
        <v>335</v>
      </c>
      <c r="E15" s="295"/>
      <c r="F15" s="295"/>
      <c r="G15" s="295"/>
      <c r="H15" s="295"/>
      <c r="I15" s="5"/>
      <c r="J15" s="5"/>
      <c r="K15" s="5"/>
      <c r="L15" s="17"/>
    </row>
    <row r="16" spans="1:12" ht="25.5" customHeight="1" x14ac:dyDescent="0.2">
      <c r="A16" s="8"/>
      <c r="B16" s="18" t="s">
        <v>26</v>
      </c>
      <c r="C16" s="273" t="s">
        <v>27</v>
      </c>
      <c r="D16" s="274"/>
      <c r="E16" s="274"/>
      <c r="F16" s="274"/>
      <c r="G16" s="274"/>
      <c r="H16" s="21"/>
      <c r="I16" s="21"/>
      <c r="J16" s="21"/>
      <c r="K16" s="21"/>
      <c r="L16" s="17"/>
    </row>
    <row r="17" spans="1:12" ht="68.45" customHeight="1" x14ac:dyDescent="0.2">
      <c r="A17" s="8"/>
      <c r="B17" s="18" t="s">
        <v>28</v>
      </c>
      <c r="C17" s="273" t="s">
        <v>279</v>
      </c>
      <c r="D17" s="274"/>
      <c r="E17" s="274"/>
      <c r="F17" s="274"/>
      <c r="G17" s="274"/>
      <c r="H17" s="21"/>
      <c r="I17" s="21"/>
      <c r="J17" s="21"/>
      <c r="K17" s="21"/>
      <c r="L17" s="17"/>
    </row>
    <row r="18" spans="1:12" ht="42.6" customHeight="1" x14ac:dyDescent="0.2">
      <c r="A18" s="8"/>
      <c r="B18" s="18" t="s">
        <v>29</v>
      </c>
      <c r="C18" s="273" t="s">
        <v>205</v>
      </c>
      <c r="D18" s="274"/>
      <c r="E18" s="274"/>
      <c r="F18" s="274"/>
      <c r="G18" s="274"/>
      <c r="H18" s="21"/>
      <c r="I18" s="21"/>
      <c r="J18" s="21"/>
      <c r="K18" s="21"/>
      <c r="L18" s="17"/>
    </row>
    <row r="19" spans="1:12" ht="42" customHeight="1" x14ac:dyDescent="0.2">
      <c r="A19" s="8"/>
      <c r="B19" s="18" t="s">
        <v>30</v>
      </c>
      <c r="C19" s="273" t="s">
        <v>206</v>
      </c>
      <c r="D19" s="274"/>
      <c r="E19" s="274"/>
      <c r="F19" s="274"/>
      <c r="G19" s="274"/>
      <c r="H19" s="21"/>
      <c r="I19" s="21"/>
      <c r="J19" s="21"/>
      <c r="K19" s="21"/>
      <c r="L19" s="17"/>
    </row>
    <row r="20" spans="1:12" ht="52.9" customHeight="1" x14ac:dyDescent="0.2">
      <c r="A20" s="8"/>
      <c r="B20" s="18" t="s">
        <v>31</v>
      </c>
      <c r="C20" s="273" t="s">
        <v>207</v>
      </c>
      <c r="D20" s="274"/>
      <c r="E20" s="274"/>
      <c r="F20" s="274"/>
      <c r="G20" s="274"/>
      <c r="H20" s="21"/>
      <c r="I20" s="21"/>
      <c r="J20" s="21"/>
      <c r="K20" s="21"/>
      <c r="L20" s="17"/>
    </row>
    <row r="21" spans="1:12" ht="25.5" customHeight="1" x14ac:dyDescent="0.2">
      <c r="A21" s="8"/>
      <c r="B21" s="18" t="s">
        <v>32</v>
      </c>
      <c r="C21" s="273" t="s">
        <v>232</v>
      </c>
      <c r="D21" s="274"/>
      <c r="E21" s="274"/>
      <c r="F21" s="274"/>
      <c r="G21" s="274"/>
      <c r="H21" s="21"/>
      <c r="I21" s="21"/>
      <c r="J21" s="21"/>
      <c r="K21" s="21"/>
      <c r="L21" s="17"/>
    </row>
    <row r="22" spans="1:12" ht="39.6" customHeight="1" x14ac:dyDescent="0.2">
      <c r="A22" s="8"/>
      <c r="B22" s="18" t="s">
        <v>33</v>
      </c>
      <c r="C22" s="273" t="s">
        <v>208</v>
      </c>
      <c r="D22" s="273"/>
      <c r="E22" s="273"/>
      <c r="F22" s="273"/>
      <c r="G22" s="273"/>
      <c r="H22" s="21"/>
      <c r="I22" s="21"/>
      <c r="J22" s="21"/>
      <c r="K22" s="21"/>
      <c r="L22" s="17"/>
    </row>
    <row r="23" spans="1:12" ht="39.75" customHeight="1" x14ac:dyDescent="0.2">
      <c r="A23" s="8"/>
      <c r="B23" s="18" t="s">
        <v>34</v>
      </c>
      <c r="C23" s="273" t="s">
        <v>233</v>
      </c>
      <c r="D23" s="274"/>
      <c r="E23" s="274"/>
      <c r="F23" s="274"/>
      <c r="G23" s="274"/>
      <c r="H23" s="21"/>
      <c r="I23" s="21"/>
      <c r="J23" s="21"/>
      <c r="K23" s="21"/>
      <c r="L23" s="17"/>
    </row>
    <row r="24" spans="1:12" ht="106.5" customHeight="1" x14ac:dyDescent="0.2">
      <c r="A24" s="8"/>
      <c r="B24" s="18" t="s">
        <v>35</v>
      </c>
      <c r="C24" s="273" t="s">
        <v>280</v>
      </c>
      <c r="D24" s="273"/>
      <c r="E24" s="273"/>
      <c r="F24" s="273"/>
      <c r="G24" s="273"/>
      <c r="H24" s="21"/>
      <c r="I24" s="21"/>
      <c r="J24" s="21"/>
      <c r="K24" s="21"/>
      <c r="L24" s="17"/>
    </row>
    <row r="25" spans="1:12" ht="28.5" customHeight="1" x14ac:dyDescent="0.2">
      <c r="A25" s="8"/>
      <c r="B25" s="18" t="s">
        <v>36</v>
      </c>
      <c r="C25" s="274" t="s">
        <v>37</v>
      </c>
      <c r="D25" s="274"/>
      <c r="E25" s="274"/>
      <c r="F25" s="274"/>
      <c r="G25" s="274"/>
      <c r="H25" s="21"/>
      <c r="I25" s="21"/>
      <c r="J25" s="21"/>
      <c r="K25" s="21"/>
      <c r="L25" s="17"/>
    </row>
    <row r="26" spans="1:12" ht="25.5" customHeight="1" x14ac:dyDescent="0.2">
      <c r="A26" s="8"/>
      <c r="B26" s="18" t="s">
        <v>38</v>
      </c>
      <c r="C26" s="273" t="s">
        <v>281</v>
      </c>
      <c r="D26" s="273"/>
      <c r="E26" s="273"/>
      <c r="F26" s="273"/>
      <c r="G26" s="273"/>
      <c r="H26" s="21"/>
      <c r="I26" s="21"/>
      <c r="J26" s="21"/>
      <c r="K26" s="21"/>
      <c r="L26" s="17"/>
    </row>
    <row r="27" spans="1:12" ht="38.25" customHeight="1" x14ac:dyDescent="0.2">
      <c r="A27" s="8"/>
      <c r="B27" s="18" t="s">
        <v>39</v>
      </c>
      <c r="C27" s="274" t="s">
        <v>282</v>
      </c>
      <c r="D27" s="274"/>
      <c r="E27" s="274"/>
      <c r="F27" s="274"/>
      <c r="G27" s="274"/>
      <c r="H27" s="21"/>
      <c r="I27" s="21"/>
      <c r="J27" s="21"/>
      <c r="K27" s="21"/>
      <c r="L27" s="17"/>
    </row>
    <row r="28" spans="1:12" ht="39" customHeight="1" x14ac:dyDescent="0.2">
      <c r="A28" s="8"/>
      <c r="B28" s="18" t="s">
        <v>40</v>
      </c>
      <c r="C28" s="273" t="s">
        <v>41</v>
      </c>
      <c r="D28" s="273"/>
      <c r="E28" s="273"/>
      <c r="F28" s="273"/>
      <c r="G28" s="273"/>
      <c r="H28" s="21"/>
      <c r="I28" s="21"/>
      <c r="J28" s="21"/>
      <c r="K28" s="21"/>
      <c r="L28" s="17"/>
    </row>
    <row r="29" spans="1:12" ht="53.25" customHeight="1" x14ac:dyDescent="0.2">
      <c r="A29" s="8"/>
      <c r="B29" s="18" t="s">
        <v>42</v>
      </c>
      <c r="C29" s="273" t="s">
        <v>283</v>
      </c>
      <c r="D29" s="273"/>
      <c r="E29" s="273"/>
      <c r="F29" s="273"/>
      <c r="G29" s="273"/>
      <c r="H29" s="21"/>
      <c r="I29" s="21"/>
      <c r="J29" s="21"/>
      <c r="K29" s="21"/>
      <c r="L29" s="17"/>
    </row>
    <row r="30" spans="1:12" ht="38.25" customHeight="1" x14ac:dyDescent="0.2">
      <c r="A30" s="8"/>
      <c r="B30" s="18" t="s">
        <v>43</v>
      </c>
      <c r="C30" s="273" t="s">
        <v>284</v>
      </c>
      <c r="D30" s="273"/>
      <c r="E30" s="273"/>
      <c r="F30" s="273"/>
      <c r="G30" s="273"/>
      <c r="H30" s="21"/>
      <c r="I30" s="21"/>
      <c r="J30" s="21"/>
      <c r="K30" s="21"/>
      <c r="L30" s="17"/>
    </row>
    <row r="31" spans="1:12" ht="38.25" customHeight="1" x14ac:dyDescent="0.2">
      <c r="A31" s="8"/>
      <c r="B31" s="18" t="s">
        <v>44</v>
      </c>
      <c r="C31" s="274" t="s">
        <v>45</v>
      </c>
      <c r="D31" s="274"/>
      <c r="E31" s="274"/>
      <c r="F31" s="274"/>
      <c r="G31" s="274"/>
      <c r="H31" s="21"/>
      <c r="I31" s="21"/>
      <c r="J31" s="21"/>
      <c r="K31" s="21"/>
      <c r="L31" s="17"/>
    </row>
    <row r="32" spans="1:12" ht="38.25" customHeight="1" x14ac:dyDescent="0.2">
      <c r="A32" s="8"/>
      <c r="B32" s="18" t="s">
        <v>46</v>
      </c>
      <c r="C32" s="273" t="s">
        <v>47</v>
      </c>
      <c r="D32" s="273"/>
      <c r="E32" s="273"/>
      <c r="F32" s="273"/>
      <c r="G32" s="273"/>
      <c r="H32" s="21"/>
      <c r="I32" s="21"/>
      <c r="J32" s="21"/>
      <c r="K32" s="21"/>
      <c r="L32" s="17"/>
    </row>
    <row r="33" spans="1:12" ht="25.5" customHeight="1" x14ac:dyDescent="0.2">
      <c r="A33" s="8"/>
      <c r="B33" s="18" t="s">
        <v>48</v>
      </c>
      <c r="C33" s="274" t="s">
        <v>209</v>
      </c>
      <c r="D33" s="274"/>
      <c r="E33" s="274"/>
      <c r="F33" s="274"/>
      <c r="G33" s="274"/>
      <c r="H33" s="21"/>
      <c r="I33" s="21"/>
      <c r="J33" s="21"/>
      <c r="K33" s="21"/>
      <c r="L33" s="17"/>
    </row>
    <row r="34" spans="1:12" x14ac:dyDescent="0.2">
      <c r="A34" s="8"/>
      <c r="B34" s="24"/>
      <c r="C34" s="303" t="s">
        <v>49</v>
      </c>
      <c r="D34" s="303"/>
      <c r="E34" s="303"/>
      <c r="F34" s="303"/>
      <c r="G34" s="303"/>
      <c r="H34" s="303"/>
      <c r="I34" s="303"/>
      <c r="J34" s="303"/>
      <c r="K34" s="303"/>
      <c r="L34" s="304"/>
    </row>
    <row r="35" spans="1:12" x14ac:dyDescent="0.2">
      <c r="A35" s="301" t="s">
        <v>336</v>
      </c>
      <c r="B35" s="302"/>
      <c r="C35" s="302"/>
      <c r="D35" s="302"/>
      <c r="E35" s="302"/>
      <c r="F35" s="302"/>
      <c r="G35" s="302"/>
      <c r="H35" s="302"/>
      <c r="I35" s="302"/>
      <c r="J35" s="302"/>
      <c r="K35" s="302"/>
      <c r="L35" s="16"/>
    </row>
    <row r="36" spans="1:12" ht="47.25" customHeight="1" x14ac:dyDescent="0.2">
      <c r="A36" s="8"/>
      <c r="B36" s="299" t="s">
        <v>50</v>
      </c>
      <c r="C36" s="300"/>
      <c r="D36" s="300"/>
      <c r="E36" s="300"/>
      <c r="F36" s="300"/>
      <c r="G36" s="300"/>
      <c r="H36" s="300"/>
      <c r="I36" s="300"/>
      <c r="J36" s="300"/>
      <c r="K36" s="300"/>
      <c r="L36" s="17"/>
    </row>
    <row r="37" spans="1:12" x14ac:dyDescent="0.2">
      <c r="A37" s="10"/>
      <c r="B37" s="9"/>
      <c r="C37" s="9"/>
      <c r="D37" s="9"/>
      <c r="E37" s="9"/>
      <c r="F37" s="9"/>
      <c r="G37" s="9"/>
      <c r="H37" s="9"/>
      <c r="I37" s="9"/>
      <c r="J37" s="9"/>
      <c r="K37" s="9"/>
      <c r="L37" s="15"/>
    </row>
    <row r="38" spans="1:12" x14ac:dyDescent="0.2">
      <c r="A38" s="296" t="s">
        <v>337</v>
      </c>
      <c r="B38" s="297"/>
      <c r="C38" s="297"/>
      <c r="D38" s="297"/>
      <c r="E38" s="297"/>
      <c r="F38" s="297"/>
      <c r="G38" s="297"/>
      <c r="H38" s="297"/>
      <c r="I38" s="297"/>
      <c r="J38" s="297"/>
      <c r="K38" s="297"/>
      <c r="L38" s="298"/>
    </row>
    <row r="39" spans="1:12" x14ac:dyDescent="0.2">
      <c r="A39" s="8"/>
      <c r="B39" s="5"/>
      <c r="C39" s="5"/>
      <c r="D39" s="5"/>
      <c r="E39" s="5"/>
      <c r="F39" s="5"/>
      <c r="G39" s="5"/>
      <c r="H39" s="5"/>
      <c r="I39" s="5"/>
      <c r="J39" s="5"/>
      <c r="K39" s="5"/>
      <c r="L39" s="17"/>
    </row>
    <row r="40" spans="1:12" x14ac:dyDescent="0.2">
      <c r="A40" s="8"/>
      <c r="B40" s="54" t="s">
        <v>51</v>
      </c>
      <c r="C40" s="5"/>
      <c r="D40" s="5"/>
      <c r="E40" s="5"/>
      <c r="F40" s="5"/>
      <c r="G40" s="5"/>
      <c r="H40" s="5"/>
      <c r="I40" s="5"/>
      <c r="J40" s="5"/>
      <c r="K40" s="5"/>
      <c r="L40" s="17"/>
    </row>
    <row r="41" spans="1:12" x14ac:dyDescent="0.2">
      <c r="A41" s="8"/>
      <c r="B41" s="5"/>
      <c r="C41" s="5"/>
      <c r="D41" s="5"/>
      <c r="E41" s="5"/>
      <c r="F41" s="5"/>
      <c r="G41" s="5"/>
      <c r="H41" s="5"/>
      <c r="I41" s="5"/>
      <c r="J41" s="5"/>
      <c r="K41" s="5"/>
      <c r="L41" s="17"/>
    </row>
    <row r="42" spans="1:12" x14ac:dyDescent="0.2">
      <c r="A42" s="8"/>
      <c r="B42" s="5"/>
      <c r="C42" s="5"/>
      <c r="D42" s="5"/>
      <c r="E42" s="5"/>
      <c r="F42" s="5"/>
      <c r="G42" s="5"/>
      <c r="H42" s="5"/>
      <c r="I42" s="5"/>
      <c r="J42" s="5"/>
      <c r="K42" s="5"/>
      <c r="L42" s="17"/>
    </row>
    <row r="43" spans="1:12" x14ac:dyDescent="0.2">
      <c r="A43" s="10"/>
      <c r="B43" s="9"/>
      <c r="C43" s="9"/>
      <c r="D43" s="9"/>
      <c r="E43" s="9"/>
      <c r="F43" s="9"/>
      <c r="G43" s="9"/>
      <c r="H43" s="9"/>
      <c r="I43" s="9"/>
      <c r="J43" s="9"/>
      <c r="K43" s="9"/>
      <c r="L43" s="15"/>
    </row>
  </sheetData>
  <mergeCells count="37">
    <mergeCell ref="A38:L38"/>
    <mergeCell ref="B36:K36"/>
    <mergeCell ref="C28:G28"/>
    <mergeCell ref="C29:G29"/>
    <mergeCell ref="C30:G30"/>
    <mergeCell ref="C31:G31"/>
    <mergeCell ref="C32:G32"/>
    <mergeCell ref="C33:G33"/>
    <mergeCell ref="A35:K35"/>
    <mergeCell ref="C34:L34"/>
    <mergeCell ref="C11:J11"/>
    <mergeCell ref="C19:G19"/>
    <mergeCell ref="C20:G20"/>
    <mergeCell ref="C21:G21"/>
    <mergeCell ref="C25:G25"/>
    <mergeCell ref="D15:H15"/>
    <mergeCell ref="C26:G26"/>
    <mergeCell ref="C27:G27"/>
    <mergeCell ref="C22:G22"/>
    <mergeCell ref="C23:G23"/>
    <mergeCell ref="C24:G24"/>
    <mergeCell ref="B7:K7"/>
    <mergeCell ref="C17:G17"/>
    <mergeCell ref="C18:G18"/>
    <mergeCell ref="A1:L1"/>
    <mergeCell ref="A2:L2"/>
    <mergeCell ref="K3:L3"/>
    <mergeCell ref="A4:L4"/>
    <mergeCell ref="A6:L6"/>
    <mergeCell ref="A3:B3"/>
    <mergeCell ref="C3:D3"/>
    <mergeCell ref="H3:I3"/>
    <mergeCell ref="B5:K5"/>
    <mergeCell ref="A15:C15"/>
    <mergeCell ref="A8:L8"/>
    <mergeCell ref="C16:G16"/>
    <mergeCell ref="C12:L12"/>
  </mergeCells>
  <phoneticPr fontId="5" type="noConversion"/>
  <hyperlinks>
    <hyperlink ref="D15:H15" location="'PCN Form'!A1" display="Tab PCN" xr:uid="{A04D4543-6111-45A2-ACEE-958E734EC5DD}"/>
    <hyperlink ref="A35:K35" location="'Process Change details'!A1" display="Process Change Details Tab" xr:uid="{7F92EBB1-F59F-4475-9FCA-09C5116DDEE8}"/>
    <hyperlink ref="A38:L38" location="'Part Details '!A1" display="Part Details" xr:uid="{93CFB1B7-4235-4C9A-97C9-4ECF6DC8CD84}"/>
  </hyperlinks>
  <pageMargins left="0.75" right="0.75" top="1" bottom="1" header="0.5" footer="0.5"/>
  <pageSetup orientation="portrait" r:id="rId1"/>
  <headerFooter alignWithMargins="0">
    <oddHeader>&amp;L&amp;"Calibri"&amp;10&amp;K000000 General Business - Tenneco Confidential&amp;1#_x000D_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4FDE-CEFD-44F4-8BE3-1B017BAB1F63}">
  <sheetPr>
    <pageSetUpPr fitToPage="1"/>
  </sheetPr>
  <dimension ref="A1:P29"/>
  <sheetViews>
    <sheetView showGridLines="0" workbookViewId="0">
      <selection activeCell="D12" sqref="D12:M12"/>
    </sheetView>
  </sheetViews>
  <sheetFormatPr defaultColWidth="8.85546875" defaultRowHeight="12.75" x14ac:dyDescent="0.2"/>
  <cols>
    <col min="1" max="1" width="1.5703125" customWidth="1"/>
    <col min="2" max="2" width="6.28515625" customWidth="1"/>
    <col min="13" max="13" width="23.140625" customWidth="1"/>
    <col min="14" max="14" width="9.140625" customWidth="1"/>
    <col min="15" max="16" width="11" customWidth="1"/>
  </cols>
  <sheetData>
    <row r="1" spans="1:16" ht="26.25" x14ac:dyDescent="0.2">
      <c r="A1" s="234"/>
      <c r="B1" s="326" t="s">
        <v>328</v>
      </c>
      <c r="C1" s="327"/>
      <c r="D1" s="327"/>
      <c r="E1" s="327"/>
      <c r="F1" s="327"/>
      <c r="G1" s="327"/>
      <c r="H1" s="327"/>
      <c r="I1" s="327"/>
      <c r="J1" s="327"/>
      <c r="K1" s="327"/>
      <c r="L1" s="327"/>
      <c r="M1" s="328"/>
      <c r="N1" s="235"/>
      <c r="O1" s="234"/>
      <c r="P1" s="234"/>
    </row>
    <row r="2" spans="1:16" ht="26.25" x14ac:dyDescent="0.2">
      <c r="A2" s="234"/>
      <c r="B2" s="278" t="s">
        <v>15</v>
      </c>
      <c r="C2" s="329"/>
      <c r="D2" s="329"/>
      <c r="E2" s="329"/>
      <c r="F2" s="329"/>
      <c r="G2" s="329"/>
      <c r="H2" s="329"/>
      <c r="I2" s="329"/>
      <c r="J2" s="329"/>
      <c r="K2" s="329"/>
      <c r="L2" s="329"/>
      <c r="M2" s="280"/>
      <c r="N2" s="235"/>
      <c r="O2" s="234"/>
      <c r="P2" s="234"/>
    </row>
    <row r="3" spans="1:16" ht="26.25" x14ac:dyDescent="0.2">
      <c r="A3" s="234"/>
      <c r="B3" s="286" t="s">
        <v>274</v>
      </c>
      <c r="C3" s="286"/>
      <c r="D3" s="287" t="str">
        <f>+Revision!C3</f>
        <v>RDCL-00336</v>
      </c>
      <c r="E3" s="287"/>
      <c r="F3" s="19" t="s">
        <v>17</v>
      </c>
      <c r="G3" s="233">
        <f>+Revision!G3</f>
        <v>4</v>
      </c>
      <c r="H3" s="20" t="s">
        <v>18</v>
      </c>
      <c r="I3" s="288">
        <f>+Revision!K3</f>
        <v>46114</v>
      </c>
      <c r="J3" s="288"/>
      <c r="K3" s="233" t="s">
        <v>19</v>
      </c>
      <c r="L3" s="281" t="str">
        <f>+Revision!N3</f>
        <v>Global Purchasing</v>
      </c>
      <c r="M3" s="282"/>
      <c r="N3" s="235"/>
      <c r="O3" s="234"/>
      <c r="P3" s="234"/>
    </row>
    <row r="4" spans="1:16" ht="18" x14ac:dyDescent="0.25">
      <c r="A4" s="234"/>
      <c r="B4" s="320" t="s">
        <v>21</v>
      </c>
      <c r="C4" s="321"/>
      <c r="D4" s="321"/>
      <c r="E4" s="321"/>
      <c r="F4" s="321"/>
      <c r="G4" s="321"/>
      <c r="H4" s="321"/>
      <c r="I4" s="321"/>
      <c r="J4" s="321"/>
      <c r="K4" s="321"/>
      <c r="L4" s="321"/>
      <c r="M4" s="322"/>
      <c r="N4" s="236"/>
      <c r="O4" s="234"/>
      <c r="P4" s="234"/>
    </row>
    <row r="5" spans="1:16" ht="33.950000000000003" customHeight="1" x14ac:dyDescent="0.2">
      <c r="A5" s="234"/>
      <c r="B5" s="237"/>
      <c r="C5" s="323" t="s">
        <v>293</v>
      </c>
      <c r="D5" s="323"/>
      <c r="E5" s="323"/>
      <c r="F5" s="323"/>
      <c r="G5" s="323"/>
      <c r="H5" s="323"/>
      <c r="I5" s="323"/>
      <c r="J5" s="323"/>
      <c r="K5" s="323"/>
      <c r="L5" s="323"/>
      <c r="M5" s="238"/>
      <c r="N5" s="234"/>
      <c r="O5" s="234"/>
      <c r="P5" s="234"/>
    </row>
    <row r="6" spans="1:16" ht="18" x14ac:dyDescent="0.25">
      <c r="A6" s="234"/>
      <c r="B6" s="320" t="s">
        <v>22</v>
      </c>
      <c r="C6" s="321"/>
      <c r="D6" s="321"/>
      <c r="E6" s="321"/>
      <c r="F6" s="321"/>
      <c r="G6" s="321"/>
      <c r="H6" s="321"/>
      <c r="I6" s="321"/>
      <c r="J6" s="321"/>
      <c r="K6" s="321"/>
      <c r="L6" s="321"/>
      <c r="M6" s="322"/>
      <c r="N6" s="236"/>
      <c r="O6" s="234"/>
      <c r="P6" s="234"/>
    </row>
    <row r="7" spans="1:16" ht="65.099999999999994" customHeight="1" x14ac:dyDescent="0.2">
      <c r="A7" s="234"/>
      <c r="B7" s="237"/>
      <c r="C7" s="323" t="s">
        <v>294</v>
      </c>
      <c r="D7" s="323"/>
      <c r="E7" s="323"/>
      <c r="F7" s="323"/>
      <c r="G7" s="323"/>
      <c r="H7" s="323"/>
      <c r="I7" s="323"/>
      <c r="J7" s="323"/>
      <c r="K7" s="323"/>
      <c r="L7" s="323"/>
      <c r="M7" s="238"/>
      <c r="N7" s="234"/>
      <c r="O7" s="234"/>
      <c r="P7" s="234"/>
    </row>
    <row r="8" spans="1:16" ht="18" x14ac:dyDescent="0.25">
      <c r="A8" s="234"/>
      <c r="B8" s="320" t="s">
        <v>344</v>
      </c>
      <c r="C8" s="321"/>
      <c r="D8" s="321"/>
      <c r="E8" s="321"/>
      <c r="F8" s="321"/>
      <c r="G8" s="321"/>
      <c r="H8" s="321"/>
      <c r="I8" s="324" t="s">
        <v>330</v>
      </c>
      <c r="J8" s="324"/>
      <c r="K8" s="324"/>
      <c r="L8" s="324"/>
      <c r="M8" s="325"/>
      <c r="N8" s="236"/>
      <c r="O8" s="234"/>
      <c r="P8" s="234"/>
    </row>
    <row r="9" spans="1:16" ht="9.6" customHeight="1" x14ac:dyDescent="0.2">
      <c r="A9" s="234"/>
      <c r="B9" s="237"/>
      <c r="C9" s="234"/>
      <c r="D9" s="234"/>
      <c r="E9" s="234"/>
      <c r="F9" s="234"/>
      <c r="G9" s="234"/>
      <c r="H9" s="234"/>
      <c r="I9" s="234"/>
      <c r="J9" s="234"/>
      <c r="K9" s="234"/>
      <c r="L9" s="234"/>
      <c r="M9" s="238"/>
      <c r="N9" s="234"/>
      <c r="O9" s="234"/>
      <c r="P9" s="234"/>
    </row>
    <row r="10" spans="1:16" ht="12.75" customHeight="1" x14ac:dyDescent="0.2">
      <c r="A10" s="234"/>
      <c r="B10" s="237"/>
      <c r="C10" s="239" t="s">
        <v>295</v>
      </c>
      <c r="D10" s="234"/>
      <c r="E10" s="234"/>
      <c r="F10" s="234"/>
      <c r="G10" s="234"/>
      <c r="H10" s="234"/>
      <c r="I10" s="234"/>
      <c r="J10" s="234"/>
      <c r="K10" s="234"/>
      <c r="L10" s="234"/>
      <c r="M10" s="238"/>
      <c r="N10" s="234"/>
      <c r="O10" s="234"/>
      <c r="P10" s="234"/>
    </row>
    <row r="11" spans="1:16" ht="12.75" customHeight="1" x14ac:dyDescent="0.2">
      <c r="A11" s="234"/>
      <c r="B11" s="237"/>
      <c r="C11" s="234" t="s">
        <v>23</v>
      </c>
      <c r="D11" s="312" t="s">
        <v>353</v>
      </c>
      <c r="E11" s="312"/>
      <c r="F11" s="312"/>
      <c r="G11" s="312"/>
      <c r="H11" s="312"/>
      <c r="I11" s="312"/>
      <c r="J11" s="312"/>
      <c r="K11" s="312"/>
      <c r="L11" s="312"/>
      <c r="M11" s="317"/>
      <c r="N11" s="234"/>
      <c r="O11" s="234"/>
      <c r="P11" s="234"/>
    </row>
    <row r="12" spans="1:16" s="266" customFormat="1" ht="12.75" customHeight="1" x14ac:dyDescent="0.2">
      <c r="A12" s="240"/>
      <c r="B12" s="265"/>
      <c r="C12" s="240" t="s">
        <v>24</v>
      </c>
      <c r="D12" s="311" t="s">
        <v>347</v>
      </c>
      <c r="E12" s="318"/>
      <c r="F12" s="318"/>
      <c r="G12" s="318"/>
      <c r="H12" s="318"/>
      <c r="I12" s="318"/>
      <c r="J12" s="318"/>
      <c r="K12" s="318"/>
      <c r="L12" s="318"/>
      <c r="M12" s="319"/>
      <c r="N12" s="247"/>
      <c r="O12" s="240"/>
      <c r="P12" s="240"/>
    </row>
    <row r="13" spans="1:16" ht="12.75" customHeight="1" x14ac:dyDescent="0.2">
      <c r="A13" s="234"/>
      <c r="B13" s="237"/>
      <c r="C13" s="234" t="s">
        <v>25</v>
      </c>
      <c r="D13" s="242" t="s">
        <v>296</v>
      </c>
      <c r="E13" s="243"/>
      <c r="F13" s="243"/>
      <c r="G13" s="243"/>
      <c r="H13" s="243"/>
      <c r="I13" s="243"/>
      <c r="J13" s="243"/>
      <c r="K13" s="243"/>
      <c r="L13" s="234"/>
      <c r="M13" s="238"/>
      <c r="N13" s="234"/>
      <c r="O13" s="234"/>
      <c r="P13" s="234"/>
    </row>
    <row r="14" spans="1:16" ht="12.75" customHeight="1" x14ac:dyDescent="0.2">
      <c r="A14" s="234"/>
      <c r="B14" s="237"/>
      <c r="C14" s="234" t="s">
        <v>297</v>
      </c>
      <c r="D14" s="244" t="s">
        <v>298</v>
      </c>
      <c r="E14" s="245"/>
      <c r="F14" s="245"/>
      <c r="G14" s="245"/>
      <c r="H14" s="245"/>
      <c r="I14" s="245"/>
      <c r="J14" s="245"/>
      <c r="K14" s="245"/>
      <c r="L14" s="245"/>
      <c r="M14" s="238"/>
      <c r="N14" s="234"/>
      <c r="O14" s="234"/>
      <c r="P14" s="234"/>
    </row>
    <row r="15" spans="1:16" x14ac:dyDescent="0.2">
      <c r="A15" s="234"/>
      <c r="B15" s="237"/>
      <c r="C15" s="234"/>
      <c r="D15" s="234"/>
      <c r="E15" s="234"/>
      <c r="F15" s="234"/>
      <c r="G15" s="234"/>
      <c r="H15" s="234"/>
      <c r="I15" s="234"/>
      <c r="J15" s="234"/>
      <c r="K15" s="234"/>
      <c r="L15" s="234"/>
      <c r="M15" s="238"/>
      <c r="N15" s="234"/>
      <c r="O15" s="234"/>
      <c r="P15" s="234"/>
    </row>
    <row r="16" spans="1:16" ht="15.75" customHeight="1" x14ac:dyDescent="0.25">
      <c r="A16" s="234"/>
      <c r="B16" s="315" t="s">
        <v>345</v>
      </c>
      <c r="C16" s="316"/>
      <c r="D16" s="316"/>
      <c r="E16" s="316"/>
      <c r="F16" s="316"/>
      <c r="G16" s="316"/>
      <c r="H16" s="316"/>
      <c r="I16" s="316"/>
      <c r="J16" s="316"/>
      <c r="K16" s="316"/>
      <c r="L16" s="316"/>
      <c r="M16" s="238"/>
      <c r="N16" s="234"/>
      <c r="O16" s="234"/>
      <c r="P16" s="234"/>
    </row>
    <row r="17" spans="1:16" ht="16.5" customHeight="1" x14ac:dyDescent="0.2">
      <c r="A17" s="234"/>
      <c r="B17" s="237"/>
      <c r="C17" s="246" t="s">
        <v>26</v>
      </c>
      <c r="D17" s="312" t="s">
        <v>340</v>
      </c>
      <c r="E17" s="313"/>
      <c r="F17" s="313"/>
      <c r="G17" s="314" t="s">
        <v>331</v>
      </c>
      <c r="H17" s="314"/>
      <c r="I17" s="314"/>
      <c r="J17" s="314"/>
      <c r="K17" s="247"/>
      <c r="L17" s="247"/>
      <c r="M17" s="238"/>
      <c r="N17" s="234"/>
      <c r="O17" s="234"/>
      <c r="P17" s="234"/>
    </row>
    <row r="18" spans="1:16" ht="12" customHeight="1" x14ac:dyDescent="0.2">
      <c r="A18" s="234"/>
      <c r="B18" s="237"/>
      <c r="C18" s="246"/>
      <c r="D18" s="312" t="s">
        <v>339</v>
      </c>
      <c r="E18" s="313"/>
      <c r="F18" s="313"/>
      <c r="G18" s="314" t="s">
        <v>332</v>
      </c>
      <c r="H18" s="314"/>
      <c r="I18" s="314"/>
      <c r="J18" s="247"/>
      <c r="K18" s="247"/>
      <c r="L18" s="247"/>
      <c r="M18" s="238"/>
      <c r="N18" s="234"/>
      <c r="O18" s="234"/>
      <c r="P18" s="234"/>
    </row>
    <row r="19" spans="1:16" ht="12" customHeight="1" x14ac:dyDescent="0.2">
      <c r="A19" s="234"/>
      <c r="B19" s="237"/>
      <c r="C19" s="246"/>
      <c r="D19" s="234" t="s">
        <v>299</v>
      </c>
      <c r="E19" s="234"/>
      <c r="F19" s="234"/>
      <c r="G19" s="234"/>
      <c r="H19" s="234"/>
      <c r="I19" s="247"/>
      <c r="J19" s="247"/>
      <c r="K19" s="247"/>
      <c r="L19" s="247"/>
      <c r="M19" s="238"/>
      <c r="N19" s="234"/>
      <c r="O19" s="234"/>
      <c r="P19" s="234"/>
    </row>
    <row r="20" spans="1:16" ht="44.25" customHeight="1" x14ac:dyDescent="0.2">
      <c r="A20" s="234"/>
      <c r="B20" s="237"/>
      <c r="C20" s="246" t="s">
        <v>28</v>
      </c>
      <c r="D20" s="311" t="s">
        <v>341</v>
      </c>
      <c r="E20" s="311"/>
      <c r="F20" s="311"/>
      <c r="G20" s="311"/>
      <c r="H20" s="311"/>
      <c r="I20" s="311"/>
      <c r="J20" s="311"/>
      <c r="K20" s="311"/>
      <c r="L20" s="311"/>
      <c r="M20" s="238"/>
      <c r="N20" s="234"/>
      <c r="O20" s="234"/>
      <c r="P20" s="234"/>
    </row>
    <row r="21" spans="1:16" ht="42.75" customHeight="1" x14ac:dyDescent="0.2">
      <c r="A21" s="234"/>
      <c r="B21" s="237"/>
      <c r="C21" s="246" t="s">
        <v>29</v>
      </c>
      <c r="D21" s="311" t="s">
        <v>342</v>
      </c>
      <c r="E21" s="311"/>
      <c r="F21" s="311"/>
      <c r="G21" s="311"/>
      <c r="H21" s="311"/>
      <c r="I21" s="311"/>
      <c r="J21" s="311"/>
      <c r="K21" s="311"/>
      <c r="L21" s="311"/>
      <c r="M21" s="238"/>
      <c r="N21" s="234"/>
      <c r="O21" s="234"/>
      <c r="P21" s="234"/>
    </row>
    <row r="22" spans="1:16" ht="24.75" customHeight="1" x14ac:dyDescent="0.2">
      <c r="A22" s="234"/>
      <c r="B22" s="237"/>
      <c r="C22" s="246" t="s">
        <v>30</v>
      </c>
      <c r="D22" s="311" t="s">
        <v>343</v>
      </c>
      <c r="E22" s="311"/>
      <c r="F22" s="311"/>
      <c r="G22" s="311"/>
      <c r="H22" s="311"/>
      <c r="I22" s="311"/>
      <c r="J22" s="311"/>
      <c r="K22" s="311"/>
      <c r="L22" s="311"/>
      <c r="M22" s="238"/>
      <c r="N22" s="234"/>
      <c r="O22" s="234"/>
      <c r="P22" s="234"/>
    </row>
    <row r="23" spans="1:16" ht="45" customHeight="1" x14ac:dyDescent="0.2">
      <c r="A23" s="234"/>
      <c r="B23" s="237"/>
      <c r="C23" s="246" t="s">
        <v>31</v>
      </c>
      <c r="D23" s="311" t="s">
        <v>348</v>
      </c>
      <c r="E23" s="311"/>
      <c r="F23" s="311"/>
      <c r="G23" s="311"/>
      <c r="H23" s="311"/>
      <c r="I23" s="311"/>
      <c r="J23" s="311"/>
      <c r="K23" s="311"/>
      <c r="L23" s="311"/>
      <c r="M23" s="238"/>
      <c r="N23" s="234"/>
      <c r="O23" s="234"/>
      <c r="P23" s="234"/>
    </row>
    <row r="24" spans="1:16" ht="21.75" customHeight="1" x14ac:dyDescent="0.2">
      <c r="A24" s="248"/>
      <c r="B24" s="237"/>
      <c r="C24" s="246" t="s">
        <v>32</v>
      </c>
      <c r="D24" s="311" t="s">
        <v>349</v>
      </c>
      <c r="E24" s="311"/>
      <c r="F24" s="311"/>
      <c r="G24" s="311"/>
      <c r="H24" s="311"/>
      <c r="I24" s="311"/>
      <c r="J24" s="311"/>
      <c r="K24" s="311"/>
      <c r="L24" s="311"/>
      <c r="M24" s="238"/>
      <c r="N24" s="248"/>
      <c r="O24" s="248"/>
      <c r="P24" s="248"/>
    </row>
    <row r="25" spans="1:16" ht="21.75" customHeight="1" x14ac:dyDescent="0.2">
      <c r="A25" s="248"/>
      <c r="B25" s="237"/>
      <c r="C25" s="246" t="s">
        <v>33</v>
      </c>
      <c r="D25" s="311" t="s">
        <v>350</v>
      </c>
      <c r="E25" s="311"/>
      <c r="F25" s="311"/>
      <c r="G25" s="311"/>
      <c r="H25" s="311"/>
      <c r="I25" s="311"/>
      <c r="J25" s="311"/>
      <c r="K25" s="311"/>
      <c r="L25" s="311"/>
      <c r="M25" s="238"/>
      <c r="N25" s="248"/>
      <c r="O25" s="248"/>
      <c r="P25" s="248"/>
    </row>
    <row r="26" spans="1:16" ht="39.75" customHeight="1" x14ac:dyDescent="0.2">
      <c r="A26" s="234"/>
      <c r="B26" s="237"/>
      <c r="C26" s="246" t="s">
        <v>34</v>
      </c>
      <c r="D26" s="311" t="s">
        <v>300</v>
      </c>
      <c r="E26" s="311"/>
      <c r="F26" s="311"/>
      <c r="G26" s="311"/>
      <c r="H26" s="311"/>
      <c r="I26" s="311"/>
      <c r="J26" s="311"/>
      <c r="K26" s="311"/>
      <c r="L26" s="311"/>
      <c r="M26" s="238"/>
      <c r="N26" s="234"/>
      <c r="O26" s="234"/>
      <c r="P26" s="234"/>
    </row>
    <row r="27" spans="1:16" ht="49.5" customHeight="1" x14ac:dyDescent="0.2">
      <c r="A27" s="234"/>
      <c r="B27" s="305" t="s">
        <v>301</v>
      </c>
      <c r="C27" s="306"/>
      <c r="D27" s="306"/>
      <c r="E27" s="306"/>
      <c r="F27" s="306"/>
      <c r="G27" s="306"/>
      <c r="H27" s="306"/>
      <c r="I27" s="306"/>
      <c r="J27" s="306"/>
      <c r="K27" s="306"/>
      <c r="L27" s="306"/>
      <c r="M27" s="307"/>
      <c r="N27" s="241"/>
      <c r="O27" s="234"/>
      <c r="P27" s="234"/>
    </row>
    <row r="28" spans="1:16" ht="51" customHeight="1" x14ac:dyDescent="0.2">
      <c r="A28" s="234"/>
      <c r="B28" s="308" t="s">
        <v>302</v>
      </c>
      <c r="C28" s="309"/>
      <c r="D28" s="309"/>
      <c r="E28" s="309"/>
      <c r="F28" s="309"/>
      <c r="G28" s="309"/>
      <c r="H28" s="309"/>
      <c r="I28" s="309"/>
      <c r="J28" s="309"/>
      <c r="K28" s="309"/>
      <c r="L28" s="309"/>
      <c r="M28" s="310"/>
      <c r="N28" s="241"/>
      <c r="O28" s="234"/>
      <c r="P28" s="234"/>
    </row>
    <row r="29" spans="1:16" x14ac:dyDescent="0.2">
      <c r="A29" s="234"/>
      <c r="B29" s="234"/>
      <c r="C29" s="234"/>
      <c r="D29" s="234"/>
      <c r="E29" s="234"/>
      <c r="F29" s="234"/>
      <c r="G29" s="234"/>
      <c r="H29" s="234"/>
      <c r="I29" s="234"/>
      <c r="J29" s="234"/>
      <c r="K29" s="234"/>
      <c r="L29" s="234"/>
      <c r="M29" s="234"/>
      <c r="N29" s="234"/>
      <c r="O29" s="234"/>
      <c r="P29" s="234"/>
    </row>
  </sheetData>
  <mergeCells count="28">
    <mergeCell ref="B4:M4"/>
    <mergeCell ref="C5:L5"/>
    <mergeCell ref="B1:M1"/>
    <mergeCell ref="B2:M2"/>
    <mergeCell ref="B3:C3"/>
    <mergeCell ref="D3:E3"/>
    <mergeCell ref="I3:J3"/>
    <mergeCell ref="L3:M3"/>
    <mergeCell ref="D11:M11"/>
    <mergeCell ref="D12:M12"/>
    <mergeCell ref="B6:M6"/>
    <mergeCell ref="C7:L7"/>
    <mergeCell ref="B8:H8"/>
    <mergeCell ref="I8:M8"/>
    <mergeCell ref="D17:F17"/>
    <mergeCell ref="G17:J17"/>
    <mergeCell ref="D18:F18"/>
    <mergeCell ref="G18:I18"/>
    <mergeCell ref="B16:L16"/>
    <mergeCell ref="B27:M27"/>
    <mergeCell ref="B28:M28"/>
    <mergeCell ref="D20:L20"/>
    <mergeCell ref="D21:L21"/>
    <mergeCell ref="D22:L22"/>
    <mergeCell ref="D23:L23"/>
    <mergeCell ref="D25:L25"/>
    <mergeCell ref="D26:L26"/>
    <mergeCell ref="D24:L24"/>
  </mergeCells>
  <phoneticPr fontId="5" type="noConversion"/>
  <hyperlinks>
    <hyperlink ref="G17:I17" location="'D. Temporary Deviation Form '!A1" tooltip="Open 'D-Temporary Deviation'" display="Tab 'D Temporary Deviation' form" xr:uid="{F1756A45-4479-4523-BF98-5F3809A5523D}"/>
    <hyperlink ref="G18:I18" location="'Part Details '!A1" tooltip="Open 'B-Part Details'" display="Tab 'Part Details'" xr:uid="{F6B9F794-A4F8-4C1D-801E-69650AA22816}"/>
    <hyperlink ref="I8:M8" location="'Temporary Deviation Form '!A1" display="Tab Temporary Deviation Form" xr:uid="{829BE824-3426-460D-B6EB-961288281322}"/>
    <hyperlink ref="G17:J17" location="'Temporary Deviation Form '!A1" tooltip="Open 'D-Temporary Deviation'" display="Tab 'Temporary Deviation' form" xr:uid="{7AE72C06-E830-4860-9F43-653111B311EF}"/>
  </hyperlinks>
  <printOptions horizontalCentered="1"/>
  <pageMargins left="0.43307086614173229" right="0.43307086614173229" top="0.74803149606299213" bottom="0.74803149606299213" header="0.31496062992125984" footer="0.31496062992125984"/>
  <pageSetup paperSize="8" scale="54" orientation="landscape" r:id="rId1"/>
  <headerFooter alignWithMargins="0"/>
  <rowBreaks count="1" manualBreakCount="1">
    <brk id="28" max="16383" man="1"/>
  </rowBreaks>
  <colBreaks count="2" manualBreakCount="2">
    <brk id="13" max="1048575" man="1"/>
    <brk id="15" max="48" man="1"/>
  </colBreaks>
  <drawing r:id="rId2"/>
  <pictur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532B-BDCD-41EE-A0E4-ED8545CC8743}">
  <dimension ref="A1:G29"/>
  <sheetViews>
    <sheetView showGridLines="0" zoomScale="145" zoomScaleNormal="145" workbookViewId="0">
      <selection activeCell="B3" sqref="B3:C3"/>
    </sheetView>
  </sheetViews>
  <sheetFormatPr defaultColWidth="8.85546875" defaultRowHeight="12.75" x14ac:dyDescent="0.2"/>
  <cols>
    <col min="1" max="1" width="2.7109375" style="251" customWidth="1"/>
    <col min="2" max="2" width="24.42578125" style="251" customWidth="1"/>
    <col min="3" max="3" width="35.140625" style="251" customWidth="1"/>
    <col min="4" max="4" width="6.85546875" style="251" customWidth="1"/>
    <col min="5" max="5" width="18.7109375" style="251" customWidth="1"/>
    <col min="6" max="6" width="38.42578125" style="251" customWidth="1"/>
    <col min="7" max="7" width="2.7109375" style="251" customWidth="1"/>
    <col min="8" max="16384" width="8.85546875" style="251"/>
  </cols>
  <sheetData>
    <row r="1" spans="1:7" ht="27.95" customHeight="1" x14ac:dyDescent="0.2">
      <c r="A1" s="249"/>
      <c r="B1" s="249"/>
      <c r="C1" s="249"/>
      <c r="D1" s="249"/>
      <c r="E1" s="249"/>
      <c r="F1" s="267" t="str">
        <f>CONCATENATE(+Revision!C3," v",Revision!G3)</f>
        <v>RDCL-00336 v4</v>
      </c>
      <c r="G1" s="250"/>
    </row>
    <row r="2" spans="1:7" ht="78" customHeight="1" x14ac:dyDescent="0.2">
      <c r="A2" s="252"/>
      <c r="B2" s="369" t="s">
        <v>351</v>
      </c>
      <c r="C2" s="369"/>
      <c r="D2" s="369"/>
      <c r="E2" s="369"/>
      <c r="F2" s="369"/>
      <c r="G2" s="249"/>
    </row>
    <row r="3" spans="1:7" ht="14.25" customHeight="1" x14ac:dyDescent="0.2">
      <c r="A3" s="253"/>
      <c r="B3" s="370" t="s">
        <v>303</v>
      </c>
      <c r="C3" s="370"/>
      <c r="D3" s="370" t="s">
        <v>304</v>
      </c>
      <c r="E3" s="370"/>
      <c r="F3" s="370"/>
      <c r="G3" s="253"/>
    </row>
    <row r="4" spans="1:7" ht="16.899999999999999" customHeight="1" x14ac:dyDescent="0.2">
      <c r="A4" s="254"/>
      <c r="B4" s="255" t="s">
        <v>305</v>
      </c>
      <c r="C4" s="256"/>
      <c r="D4" s="371" t="s">
        <v>306</v>
      </c>
      <c r="E4" s="372"/>
      <c r="F4" s="256"/>
      <c r="G4" s="254"/>
    </row>
    <row r="5" spans="1:7" ht="16.149999999999999" customHeight="1" x14ac:dyDescent="0.2">
      <c r="A5" s="253"/>
      <c r="B5" s="257" t="s">
        <v>307</v>
      </c>
      <c r="C5" s="258"/>
      <c r="D5" s="351" t="s">
        <v>308</v>
      </c>
      <c r="E5" s="352"/>
      <c r="F5" s="258"/>
      <c r="G5" s="253"/>
    </row>
    <row r="6" spans="1:7" ht="16.899999999999999" customHeight="1" x14ac:dyDescent="0.2">
      <c r="A6" s="254"/>
      <c r="B6" s="257" t="s">
        <v>309</v>
      </c>
      <c r="C6" s="259"/>
      <c r="D6" s="351" t="s">
        <v>310</v>
      </c>
      <c r="E6" s="352"/>
      <c r="F6" s="259"/>
      <c r="G6" s="254"/>
    </row>
    <row r="7" spans="1:7" ht="16.149999999999999" customHeight="1" x14ac:dyDescent="0.2">
      <c r="A7" s="253"/>
      <c r="B7" s="257" t="s">
        <v>311</v>
      </c>
      <c r="C7" s="258"/>
      <c r="D7" s="345" t="s">
        <v>312</v>
      </c>
      <c r="E7" s="346"/>
      <c r="F7" s="349"/>
      <c r="G7" s="253"/>
    </row>
    <row r="8" spans="1:7" ht="16.899999999999999" customHeight="1" x14ac:dyDescent="0.2">
      <c r="A8" s="254"/>
      <c r="B8" s="257" t="s">
        <v>313</v>
      </c>
      <c r="C8" s="259"/>
      <c r="D8" s="347"/>
      <c r="E8" s="348"/>
      <c r="F8" s="350"/>
      <c r="G8" s="254"/>
    </row>
    <row r="9" spans="1:7" ht="16.899999999999999" customHeight="1" x14ac:dyDescent="0.2">
      <c r="A9" s="254"/>
      <c r="B9" s="257" t="s">
        <v>314</v>
      </c>
      <c r="C9" s="259"/>
      <c r="D9" s="351" t="s">
        <v>315</v>
      </c>
      <c r="E9" s="352"/>
      <c r="F9" s="259"/>
      <c r="G9" s="254"/>
    </row>
    <row r="10" spans="1:7" ht="16.149999999999999" customHeight="1" x14ac:dyDescent="0.2">
      <c r="A10" s="253"/>
      <c r="B10" s="257" t="s">
        <v>316</v>
      </c>
      <c r="C10" s="258"/>
      <c r="D10" s="351" t="s">
        <v>317</v>
      </c>
      <c r="E10" s="352"/>
      <c r="F10" s="258"/>
      <c r="G10" s="253"/>
    </row>
    <row r="11" spans="1:7" ht="6" customHeight="1" x14ac:dyDescent="0.2">
      <c r="A11" s="253"/>
      <c r="B11" s="353"/>
      <c r="C11" s="354"/>
      <c r="D11" s="354"/>
      <c r="E11" s="354"/>
      <c r="F11" s="355"/>
      <c r="G11" s="253"/>
    </row>
    <row r="12" spans="1:7" ht="21" customHeight="1" x14ac:dyDescent="0.2">
      <c r="A12" s="254"/>
      <c r="B12" s="356" t="s">
        <v>318</v>
      </c>
      <c r="C12" s="357"/>
      <c r="D12" s="357"/>
      <c r="E12" s="357"/>
      <c r="F12" s="358"/>
      <c r="G12" s="254"/>
    </row>
    <row r="13" spans="1:7" ht="12.6" customHeight="1" x14ac:dyDescent="0.2">
      <c r="A13" s="250"/>
      <c r="B13" s="359" t="s">
        <v>319</v>
      </c>
      <c r="C13" s="360"/>
      <c r="D13" s="360"/>
      <c r="E13" s="360"/>
      <c r="F13" s="361"/>
      <c r="G13" s="250"/>
    </row>
    <row r="14" spans="1:7" ht="120" customHeight="1" x14ac:dyDescent="0.2">
      <c r="A14" s="250"/>
      <c r="B14" s="362"/>
      <c r="C14" s="363"/>
      <c r="D14" s="363"/>
      <c r="E14" s="363"/>
      <c r="F14" s="364"/>
      <c r="G14" s="250"/>
    </row>
    <row r="15" spans="1:7" ht="12.6" customHeight="1" x14ac:dyDescent="0.2">
      <c r="A15" s="250"/>
      <c r="B15" s="359" t="s">
        <v>338</v>
      </c>
      <c r="C15" s="360"/>
      <c r="D15" s="360"/>
      <c r="E15" s="360"/>
      <c r="F15" s="361"/>
      <c r="G15" s="250"/>
    </row>
    <row r="16" spans="1:7" ht="135" customHeight="1" x14ac:dyDescent="0.2">
      <c r="A16" s="250"/>
      <c r="B16" s="365"/>
      <c r="C16" s="366"/>
      <c r="D16" s="366"/>
      <c r="E16" s="366"/>
      <c r="F16" s="367"/>
      <c r="G16" s="250"/>
    </row>
    <row r="17" spans="1:7" ht="13.5" customHeight="1" x14ac:dyDescent="0.2">
      <c r="A17" s="250"/>
      <c r="B17" s="368" t="s">
        <v>320</v>
      </c>
      <c r="C17" s="360"/>
      <c r="D17" s="360"/>
      <c r="E17" s="360"/>
      <c r="F17" s="361"/>
      <c r="G17" s="250"/>
    </row>
    <row r="18" spans="1:7" ht="78" customHeight="1" x14ac:dyDescent="0.2">
      <c r="A18" s="250"/>
      <c r="B18" s="342"/>
      <c r="C18" s="343"/>
      <c r="D18" s="343"/>
      <c r="E18" s="343"/>
      <c r="F18" s="344"/>
      <c r="G18" s="250"/>
    </row>
    <row r="19" spans="1:7" ht="21" customHeight="1" x14ac:dyDescent="0.2">
      <c r="A19" s="250"/>
      <c r="B19" s="330" t="s">
        <v>321</v>
      </c>
      <c r="C19" s="331"/>
      <c r="D19" s="331"/>
      <c r="E19" s="331"/>
      <c r="F19" s="332"/>
      <c r="G19" s="250"/>
    </row>
    <row r="20" spans="1:7" ht="70.900000000000006" customHeight="1" x14ac:dyDescent="0.2">
      <c r="A20" s="250"/>
      <c r="B20" s="333"/>
      <c r="C20" s="334"/>
      <c r="D20" s="334"/>
      <c r="E20" s="334"/>
      <c r="F20" s="335"/>
      <c r="G20" s="250"/>
    </row>
    <row r="21" spans="1:7" ht="27.95" customHeight="1" x14ac:dyDescent="0.2">
      <c r="A21" s="254"/>
      <c r="B21" s="336" t="s">
        <v>322</v>
      </c>
      <c r="C21" s="337"/>
      <c r="D21" s="338"/>
      <c r="E21" s="260" t="s">
        <v>323</v>
      </c>
      <c r="F21" s="261"/>
      <c r="G21" s="254"/>
    </row>
    <row r="22" spans="1:7" ht="37.5" customHeight="1" x14ac:dyDescent="0.2">
      <c r="A22" s="253"/>
      <c r="B22" s="262" t="s">
        <v>324</v>
      </c>
      <c r="C22" s="339"/>
      <c r="D22" s="340"/>
      <c r="E22" s="260" t="s">
        <v>325</v>
      </c>
      <c r="F22" s="263"/>
      <c r="G22" s="253"/>
    </row>
    <row r="23" spans="1:7" ht="27.95" customHeight="1" x14ac:dyDescent="0.2">
      <c r="A23" s="254"/>
      <c r="B23" s="336" t="s">
        <v>346</v>
      </c>
      <c r="C23" s="337"/>
      <c r="D23" s="337"/>
      <c r="E23" s="337"/>
      <c r="F23" s="338"/>
      <c r="G23" s="254"/>
    </row>
    <row r="24" spans="1:7" ht="13.5" customHeight="1" x14ac:dyDescent="0.2">
      <c r="A24" s="341" t="s">
        <v>326</v>
      </c>
      <c r="B24" s="341"/>
      <c r="C24" s="341"/>
      <c r="D24" s="341"/>
      <c r="E24" s="341"/>
      <c r="F24" s="341"/>
      <c r="G24" s="341"/>
    </row>
    <row r="25" spans="1:7" x14ac:dyDescent="0.2">
      <c r="A25" s="264"/>
      <c r="B25" s="264"/>
      <c r="C25" s="264"/>
      <c r="D25" s="264"/>
      <c r="E25" s="264"/>
      <c r="F25" s="264"/>
      <c r="G25" s="264"/>
    </row>
    <row r="26" spans="1:7" x14ac:dyDescent="0.2">
      <c r="A26" s="264"/>
      <c r="B26" s="264"/>
      <c r="C26" s="264"/>
      <c r="D26" s="264"/>
      <c r="E26" s="264"/>
      <c r="F26" s="264"/>
      <c r="G26" s="264"/>
    </row>
    <row r="27" spans="1:7" x14ac:dyDescent="0.2">
      <c r="A27" s="264"/>
      <c r="B27" s="264"/>
      <c r="C27" s="264"/>
      <c r="D27" s="264"/>
      <c r="E27" s="264"/>
      <c r="F27" s="264"/>
      <c r="G27" s="264"/>
    </row>
    <row r="28" spans="1:7" x14ac:dyDescent="0.2">
      <c r="A28" s="264"/>
      <c r="B28" s="264"/>
      <c r="C28" s="264"/>
      <c r="D28" s="264"/>
      <c r="E28" s="264"/>
      <c r="F28" s="264"/>
      <c r="G28" s="264"/>
    </row>
    <row r="29" spans="1:7" x14ac:dyDescent="0.2">
      <c r="A29" s="264"/>
      <c r="B29" s="264"/>
      <c r="C29" s="264"/>
      <c r="D29" s="264"/>
      <c r="E29" s="264"/>
      <c r="F29" s="264"/>
      <c r="G29" s="264"/>
    </row>
  </sheetData>
  <mergeCells count="25">
    <mergeCell ref="D6:E6"/>
    <mergeCell ref="B2:F2"/>
    <mergeCell ref="B3:C3"/>
    <mergeCell ref="D3:F3"/>
    <mergeCell ref="D4:E4"/>
    <mergeCell ref="D5:E5"/>
    <mergeCell ref="B18:F18"/>
    <mergeCell ref="D7:E8"/>
    <mergeCell ref="F7:F8"/>
    <mergeCell ref="D9:E9"/>
    <mergeCell ref="D10:E10"/>
    <mergeCell ref="B11:F11"/>
    <mergeCell ref="B12:F12"/>
    <mergeCell ref="B13:F13"/>
    <mergeCell ref="B14:F14"/>
    <mergeCell ref="B15:F15"/>
    <mergeCell ref="B16:F16"/>
    <mergeCell ref="B17:F17"/>
    <mergeCell ref="B19:F19"/>
    <mergeCell ref="B20:F20"/>
    <mergeCell ref="B21:D21"/>
    <mergeCell ref="C22:D22"/>
    <mergeCell ref="A24:G24"/>
    <mergeCell ref="B23:C23"/>
    <mergeCell ref="D23:F23"/>
  </mergeCells>
  <pageMargins left="0.25" right="0.25" top="0.75" bottom="0.75" header="0.3" footer="0.3"/>
  <pageSetup scale="80"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2</xdr:col>
                    <xdr:colOff>390525</xdr:colOff>
                    <xdr:row>20</xdr:row>
                    <xdr:rowOff>28575</xdr:rowOff>
                  </from>
                  <to>
                    <xdr:col>2</xdr:col>
                    <xdr:colOff>914400</xdr:colOff>
                    <xdr:row>20</xdr:row>
                    <xdr:rowOff>257175</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2</xdr:col>
                    <xdr:colOff>866775</xdr:colOff>
                    <xdr:row>20</xdr:row>
                    <xdr:rowOff>28575</xdr:rowOff>
                  </from>
                  <to>
                    <xdr:col>2</xdr:col>
                    <xdr:colOff>1381125</xdr:colOff>
                    <xdr:row>20</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548"/>
  <sheetViews>
    <sheetView showGridLines="0" tabSelected="1" zoomScale="145" zoomScaleNormal="145" zoomScaleSheetLayoutView="100" workbookViewId="0">
      <selection activeCell="D104" sqref="D104:D105"/>
    </sheetView>
  </sheetViews>
  <sheetFormatPr defaultColWidth="9.140625" defaultRowHeight="12.75" x14ac:dyDescent="0.2"/>
  <cols>
    <col min="1" max="1" width="2.28515625" style="167" customWidth="1"/>
    <col min="2" max="2" width="9.28515625" style="167" customWidth="1"/>
    <col min="3" max="3" width="6.85546875" style="167" customWidth="1"/>
    <col min="4" max="4" width="10.5703125" style="167" customWidth="1"/>
    <col min="5" max="5" width="9.85546875" style="167" customWidth="1"/>
    <col min="6" max="6" width="5.28515625" style="167" customWidth="1"/>
    <col min="7" max="7" width="6.85546875" style="167" customWidth="1"/>
    <col min="8" max="8" width="2.42578125" style="167" customWidth="1"/>
    <col min="9" max="9" width="12.42578125" style="167" customWidth="1"/>
    <col min="10" max="10" width="6.28515625" style="167" customWidth="1"/>
    <col min="11" max="11" width="8.7109375" style="167" customWidth="1"/>
    <col min="12" max="12" width="9.28515625" style="167" customWidth="1"/>
    <col min="13" max="13" width="6.42578125" style="167" customWidth="1"/>
    <col min="14" max="14" width="8.7109375" style="167" customWidth="1"/>
    <col min="15" max="15" width="2.140625" style="167" customWidth="1"/>
    <col min="16" max="16" width="6.28515625" style="167" customWidth="1"/>
    <col min="17" max="17" width="40.42578125" style="168" customWidth="1"/>
    <col min="18" max="18" width="44.28515625" style="168" customWidth="1"/>
    <col min="19" max="19" width="9.7109375" style="168" customWidth="1"/>
    <col min="20" max="24" width="9.140625" style="168" customWidth="1"/>
    <col min="25" max="26" width="9.140625" style="167" customWidth="1"/>
    <col min="27" max="16384" width="9.140625" style="167"/>
  </cols>
  <sheetData>
    <row r="1" spans="1:26" ht="20.25" x14ac:dyDescent="0.3">
      <c r="A1" s="434" t="s">
        <v>52</v>
      </c>
      <c r="B1" s="435"/>
      <c r="C1" s="435"/>
      <c r="D1" s="435"/>
      <c r="E1" s="435"/>
      <c r="F1" s="435"/>
      <c r="G1" s="435"/>
      <c r="H1" s="435"/>
      <c r="I1" s="435"/>
      <c r="J1" s="435"/>
      <c r="K1" s="435"/>
      <c r="L1" s="435"/>
      <c r="M1" s="435"/>
      <c r="N1" s="435"/>
      <c r="O1" s="436"/>
      <c r="Z1" s="178" t="s">
        <v>53</v>
      </c>
    </row>
    <row r="2" spans="1:26" s="182" customFormat="1" x14ac:dyDescent="0.2">
      <c r="A2" s="179"/>
      <c r="B2" s="180"/>
      <c r="C2" s="180"/>
      <c r="D2" s="180"/>
      <c r="E2" s="180"/>
      <c r="F2" s="180"/>
      <c r="G2" s="180"/>
      <c r="H2" s="180"/>
      <c r="I2" s="180"/>
      <c r="J2" s="180"/>
      <c r="K2" s="180"/>
      <c r="L2" s="180"/>
      <c r="M2" s="25" t="str">
        <f>CONCATENATE(+Revision!C3," v",Revision!G3)</f>
        <v>RDCL-00336 v4</v>
      </c>
      <c r="N2" s="167"/>
      <c r="O2" s="181"/>
      <c r="P2" s="167"/>
      <c r="Q2" s="168"/>
      <c r="R2" s="168"/>
      <c r="S2" s="168"/>
      <c r="T2" s="168"/>
      <c r="U2" s="168"/>
      <c r="V2" s="168"/>
      <c r="W2" s="168"/>
      <c r="X2" s="168"/>
      <c r="Y2" s="167"/>
      <c r="Z2" s="167"/>
    </row>
    <row r="3" spans="1:26" s="182" customFormat="1" ht="13.5" thickBot="1" x14ac:dyDescent="0.25">
      <c r="A3" s="179"/>
      <c r="B3" s="167"/>
      <c r="C3" s="167"/>
      <c r="D3" s="167"/>
      <c r="E3" s="167"/>
      <c r="F3" s="167"/>
      <c r="G3" s="167"/>
      <c r="H3" s="180"/>
      <c r="I3" s="183"/>
      <c r="J3" s="184" t="s">
        <v>243</v>
      </c>
      <c r="K3" s="185"/>
      <c r="L3" s="185"/>
      <c r="M3" s="98"/>
      <c r="N3" s="186"/>
      <c r="O3" s="181"/>
      <c r="P3" s="167"/>
      <c r="Q3" s="168"/>
      <c r="R3" s="168"/>
      <c r="S3" s="168"/>
      <c r="T3" s="168"/>
      <c r="U3" s="168"/>
      <c r="V3" s="168"/>
      <c r="W3" s="168"/>
      <c r="X3" s="168"/>
      <c r="Y3" s="167"/>
      <c r="Z3" s="167"/>
    </row>
    <row r="4" spans="1:26" s="182" customFormat="1" ht="18.75" thickBot="1" x14ac:dyDescent="0.3">
      <c r="A4" s="122"/>
      <c r="B4" s="448" t="s">
        <v>54</v>
      </c>
      <c r="C4" s="449"/>
      <c r="D4" s="449"/>
      <c r="E4" s="457"/>
      <c r="F4" s="458"/>
      <c r="G4" s="459"/>
      <c r="H4" s="1"/>
      <c r="I4" s="97"/>
      <c r="J4" s="450" t="s">
        <v>55</v>
      </c>
      <c r="K4" s="449"/>
      <c r="L4" s="454"/>
      <c r="M4" s="455"/>
      <c r="N4" s="456"/>
      <c r="O4" s="123"/>
      <c r="P4" s="167"/>
      <c r="Q4" s="168"/>
      <c r="R4" s="168" t="s">
        <v>240</v>
      </c>
      <c r="S4" s="168"/>
      <c r="T4" s="168"/>
      <c r="U4" s="168"/>
      <c r="V4" s="168"/>
      <c r="W4" s="168"/>
      <c r="X4" s="168"/>
      <c r="Y4" s="167"/>
      <c r="Z4" s="167"/>
    </row>
    <row r="5" spans="1:26" s="182" customFormat="1" ht="30.75" customHeight="1" x14ac:dyDescent="0.2">
      <c r="A5" s="122"/>
      <c r="B5" s="453"/>
      <c r="C5" s="453"/>
      <c r="D5" s="451"/>
      <c r="E5" s="452"/>
      <c r="F5" s="147"/>
      <c r="G5" s="147"/>
      <c r="H5" s="1"/>
      <c r="I5" s="97"/>
      <c r="J5" s="460"/>
      <c r="K5" s="461"/>
      <c r="L5" s="461"/>
      <c r="M5" s="461"/>
      <c r="N5" s="461"/>
      <c r="O5" s="123"/>
      <c r="P5" s="167"/>
      <c r="Q5" s="187"/>
      <c r="R5" s="168" t="s">
        <v>241</v>
      </c>
      <c r="S5" s="168"/>
      <c r="T5" s="168"/>
      <c r="U5" s="168"/>
      <c r="V5" s="168"/>
      <c r="W5" s="168"/>
      <c r="X5" s="168"/>
      <c r="Y5" s="167"/>
      <c r="Z5" s="167"/>
    </row>
    <row r="6" spans="1:26" s="182" customFormat="1" x14ac:dyDescent="0.2">
      <c r="A6" s="124"/>
      <c r="B6" s="462" t="s">
        <v>56</v>
      </c>
      <c r="C6" s="462"/>
      <c r="D6" s="462"/>
      <c r="E6" s="462"/>
      <c r="F6" s="462"/>
      <c r="G6" s="462"/>
      <c r="H6" s="462"/>
      <c r="I6" s="462"/>
      <c r="J6" s="462"/>
      <c r="K6" s="462"/>
      <c r="L6" s="462"/>
      <c r="M6" s="462"/>
      <c r="N6" s="462"/>
      <c r="O6" s="125"/>
      <c r="P6" s="167"/>
      <c r="Q6" s="168"/>
      <c r="S6" s="168"/>
      <c r="T6" s="168"/>
      <c r="U6" s="168"/>
      <c r="V6" s="168"/>
      <c r="W6" s="168"/>
      <c r="X6" s="168"/>
      <c r="Y6" s="167"/>
      <c r="Z6" s="167"/>
    </row>
    <row r="7" spans="1:26" x14ac:dyDescent="0.2">
      <c r="A7" s="99"/>
      <c r="B7" s="100"/>
      <c r="C7" s="100"/>
      <c r="D7" s="100"/>
      <c r="E7" s="100"/>
      <c r="F7" s="100"/>
      <c r="G7" s="100"/>
      <c r="H7" s="101"/>
      <c r="I7" s="101" t="s">
        <v>57</v>
      </c>
      <c r="J7" s="101"/>
      <c r="K7" s="101"/>
      <c r="L7" s="101"/>
      <c r="M7" s="101"/>
      <c r="N7" s="101"/>
      <c r="O7" s="102"/>
      <c r="P7" s="188"/>
      <c r="Q7" s="189"/>
      <c r="R7" s="189"/>
    </row>
    <row r="8" spans="1:26" x14ac:dyDescent="0.2">
      <c r="A8" s="99"/>
      <c r="B8" s="437" t="s">
        <v>58</v>
      </c>
      <c r="C8" s="437"/>
      <c r="D8" s="437"/>
      <c r="E8" s="437"/>
      <c r="F8" s="437"/>
      <c r="G8" s="437"/>
      <c r="H8" s="101"/>
      <c r="I8" s="438" t="s">
        <v>59</v>
      </c>
      <c r="J8" s="438"/>
      <c r="K8" s="397"/>
      <c r="L8" s="397"/>
      <c r="M8" s="397"/>
      <c r="N8" s="397"/>
      <c r="O8" s="102"/>
      <c r="P8" s="188"/>
      <c r="Q8" s="189"/>
      <c r="R8" s="189"/>
    </row>
    <row r="9" spans="1:26" ht="12.75" customHeight="1" x14ac:dyDescent="0.2">
      <c r="A9" s="99"/>
      <c r="B9" s="439" t="s">
        <v>60</v>
      </c>
      <c r="C9" s="440"/>
      <c r="D9" s="446"/>
      <c r="E9" s="446"/>
      <c r="F9" s="446"/>
      <c r="G9" s="446"/>
      <c r="H9" s="101"/>
      <c r="I9" s="438" t="s">
        <v>61</v>
      </c>
      <c r="J9" s="438"/>
      <c r="K9" s="437"/>
      <c r="L9" s="437"/>
      <c r="M9" s="437"/>
      <c r="N9" s="437"/>
      <c r="O9" s="102"/>
      <c r="P9" s="188"/>
      <c r="Q9" s="189"/>
      <c r="R9" s="189"/>
    </row>
    <row r="10" spans="1:26" x14ac:dyDescent="0.2">
      <c r="A10" s="99"/>
      <c r="B10" s="441"/>
      <c r="C10" s="442"/>
      <c r="D10" s="445"/>
      <c r="E10" s="445"/>
      <c r="F10" s="445"/>
      <c r="G10" s="445"/>
      <c r="H10" s="101"/>
      <c r="I10" s="438" t="s">
        <v>62</v>
      </c>
      <c r="J10" s="438"/>
      <c r="K10" s="437"/>
      <c r="L10" s="437"/>
      <c r="M10" s="437"/>
      <c r="N10" s="437"/>
      <c r="O10" s="102"/>
      <c r="P10" s="188"/>
      <c r="Q10" s="189"/>
      <c r="R10" s="189"/>
    </row>
    <row r="11" spans="1:26" x14ac:dyDescent="0.2">
      <c r="A11" s="99"/>
      <c r="B11" s="443"/>
      <c r="C11" s="444"/>
      <c r="D11" s="447"/>
      <c r="E11" s="447"/>
      <c r="F11" s="447"/>
      <c r="G11" s="447"/>
      <c r="H11" s="101"/>
      <c r="I11" s="148" t="s">
        <v>244</v>
      </c>
      <c r="J11" s="148"/>
      <c r="K11" s="397"/>
      <c r="L11" s="397"/>
      <c r="M11" s="397"/>
      <c r="N11" s="397"/>
      <c r="O11" s="102"/>
      <c r="P11" s="188"/>
      <c r="Q11" s="189"/>
      <c r="R11" s="189"/>
    </row>
    <row r="12" spans="1:26" x14ac:dyDescent="0.2">
      <c r="A12" s="99"/>
      <c r="B12" s="522" t="s">
        <v>63</v>
      </c>
      <c r="C12" s="523"/>
      <c r="D12" s="397"/>
      <c r="E12" s="397"/>
      <c r="F12" s="397"/>
      <c r="G12" s="397"/>
      <c r="H12" s="101"/>
      <c r="I12" s="148" t="s">
        <v>64</v>
      </c>
      <c r="J12" s="148"/>
      <c r="K12" s="528"/>
      <c r="L12" s="529"/>
      <c r="M12" s="529"/>
      <c r="N12" s="530"/>
      <c r="O12" s="102"/>
      <c r="P12" s="188"/>
      <c r="Q12" s="189"/>
      <c r="R12" s="189"/>
    </row>
    <row r="13" spans="1:26" x14ac:dyDescent="0.2">
      <c r="A13" s="99"/>
      <c r="B13" s="522" t="s">
        <v>64</v>
      </c>
      <c r="C13" s="523"/>
      <c r="D13" s="524"/>
      <c r="E13" s="437"/>
      <c r="F13" s="437"/>
      <c r="G13" s="437"/>
      <c r="H13" s="101"/>
      <c r="I13" s="438" t="s">
        <v>65</v>
      </c>
      <c r="J13" s="438"/>
      <c r="K13" s="397"/>
      <c r="L13" s="397"/>
      <c r="M13" s="397"/>
      <c r="N13" s="397"/>
      <c r="O13" s="102"/>
      <c r="P13" s="188"/>
      <c r="Q13" s="189"/>
      <c r="R13" s="189"/>
    </row>
    <row r="14" spans="1:26" ht="12.75" customHeight="1" x14ac:dyDescent="0.2">
      <c r="A14" s="99"/>
      <c r="B14" s="437" t="s">
        <v>65</v>
      </c>
      <c r="C14" s="437"/>
      <c r="D14" s="397"/>
      <c r="E14" s="397"/>
      <c r="F14" s="397"/>
      <c r="G14" s="397"/>
      <c r="H14" s="101"/>
      <c r="I14" s="492" t="s">
        <v>245</v>
      </c>
      <c r="J14" s="493"/>
      <c r="K14" s="526"/>
      <c r="L14" s="527"/>
      <c r="M14" s="527"/>
      <c r="N14" s="527"/>
      <c r="O14" s="102"/>
      <c r="P14" s="188"/>
      <c r="Q14" s="189"/>
      <c r="R14" s="189"/>
    </row>
    <row r="15" spans="1:26" x14ac:dyDescent="0.2">
      <c r="A15" s="99"/>
      <c r="B15" s="508"/>
      <c r="C15" s="508"/>
      <c r="D15" s="507"/>
      <c r="E15" s="508"/>
      <c r="F15" s="508"/>
      <c r="G15" s="508"/>
      <c r="H15" s="101"/>
      <c r="I15" s="438" t="s">
        <v>64</v>
      </c>
      <c r="J15" s="438"/>
      <c r="K15" s="397"/>
      <c r="L15" s="397"/>
      <c r="M15" s="397"/>
      <c r="N15" s="397"/>
      <c r="O15" s="102"/>
      <c r="P15" s="188"/>
      <c r="Q15" s="189"/>
      <c r="R15" s="189"/>
    </row>
    <row r="16" spans="1:26" x14ac:dyDescent="0.2">
      <c r="A16" s="99"/>
      <c r="B16" s="501" t="s">
        <v>219</v>
      </c>
      <c r="C16" s="502"/>
      <c r="D16" s="503" t="s">
        <v>210</v>
      </c>
      <c r="E16" s="503"/>
      <c r="F16" s="504"/>
      <c r="G16" s="505"/>
      <c r="H16" s="101"/>
      <c r="I16" s="438" t="s">
        <v>65</v>
      </c>
      <c r="J16" s="438"/>
      <c r="K16" s="395"/>
      <c r="L16" s="396"/>
      <c r="M16" s="396"/>
      <c r="N16" s="396"/>
      <c r="O16" s="102"/>
      <c r="P16" s="188"/>
      <c r="Q16" s="189"/>
      <c r="R16" s="189"/>
    </row>
    <row r="17" spans="1:26" x14ac:dyDescent="0.2">
      <c r="A17" s="99"/>
      <c r="B17" s="131"/>
      <c r="C17" s="131"/>
      <c r="D17" s="103"/>
      <c r="E17" s="104"/>
      <c r="F17" s="506" t="str">
        <f>IF(AND(D16="Temporary till",ISBLANK(F16)),"Fill in a date","")</f>
        <v/>
      </c>
      <c r="G17" s="506"/>
      <c r="H17" s="101"/>
      <c r="I17" s="438" t="s">
        <v>66</v>
      </c>
      <c r="J17" s="438"/>
      <c r="K17" s="395"/>
      <c r="L17" s="396"/>
      <c r="M17" s="396"/>
      <c r="N17" s="396"/>
      <c r="O17" s="102"/>
      <c r="P17" s="188"/>
      <c r="Q17" s="189"/>
      <c r="R17" s="189"/>
    </row>
    <row r="18" spans="1:26" x14ac:dyDescent="0.2">
      <c r="A18" s="99"/>
      <c r="B18" s="512" t="s">
        <v>218</v>
      </c>
      <c r="C18" s="512"/>
      <c r="D18" s="512"/>
      <c r="E18" s="512"/>
      <c r="F18" s="512"/>
      <c r="G18" s="512"/>
      <c r="H18" s="512"/>
      <c r="I18" s="512"/>
      <c r="J18" s="512"/>
      <c r="K18" s="512"/>
      <c r="L18" s="512"/>
      <c r="M18" s="512"/>
      <c r="N18" s="512"/>
      <c r="O18" s="102"/>
      <c r="P18" s="190"/>
      <c r="Q18" s="189"/>
      <c r="R18" s="189"/>
    </row>
    <row r="19" spans="1:26" x14ac:dyDescent="0.2">
      <c r="A19" s="99"/>
      <c r="B19" s="100"/>
      <c r="C19" s="100"/>
      <c r="D19" s="100"/>
      <c r="E19" s="100"/>
      <c r="F19" s="126"/>
      <c r="G19" s="126"/>
      <c r="H19" s="126"/>
      <c r="I19" s="126"/>
      <c r="J19" s="126"/>
      <c r="K19" s="126"/>
      <c r="L19" s="126"/>
      <c r="M19" s="126"/>
      <c r="N19" s="126"/>
      <c r="O19" s="102"/>
      <c r="P19" s="190"/>
      <c r="Q19" s="189"/>
      <c r="R19" s="189"/>
    </row>
    <row r="20" spans="1:26" x14ac:dyDescent="0.2">
      <c r="A20" s="99"/>
      <c r="B20" s="437" t="s">
        <v>224</v>
      </c>
      <c r="C20" s="437"/>
      <c r="D20" s="437"/>
      <c r="E20" s="437"/>
      <c r="F20" s="509"/>
      <c r="G20" s="509"/>
      <c r="H20" s="101"/>
      <c r="I20" s="437" t="s">
        <v>222</v>
      </c>
      <c r="J20" s="437"/>
      <c r="K20" s="437"/>
      <c r="L20" s="437"/>
      <c r="M20" s="509"/>
      <c r="N20" s="509"/>
      <c r="O20" s="102"/>
      <c r="P20" s="190"/>
      <c r="Q20" s="189"/>
      <c r="R20" s="189"/>
      <c r="Z20" s="191"/>
    </row>
    <row r="21" spans="1:26" x14ac:dyDescent="0.2">
      <c r="A21" s="99"/>
      <c r="B21" s="437" t="s">
        <v>67</v>
      </c>
      <c r="C21" s="437"/>
      <c r="D21" s="437"/>
      <c r="E21" s="437"/>
      <c r="F21" s="509"/>
      <c r="G21" s="509"/>
      <c r="H21" s="101"/>
      <c r="I21" s="437" t="s">
        <v>70</v>
      </c>
      <c r="J21" s="437"/>
      <c r="K21" s="437"/>
      <c r="L21" s="437"/>
      <c r="M21" s="509"/>
      <c r="N21" s="509"/>
      <c r="O21" s="102"/>
      <c r="P21" s="190"/>
      <c r="Q21" s="417"/>
      <c r="R21" s="417"/>
      <c r="S21" s="417"/>
      <c r="T21" s="417"/>
    </row>
    <row r="22" spans="1:26" x14ac:dyDescent="0.2">
      <c r="A22" s="99"/>
      <c r="B22" s="437" t="s">
        <v>228</v>
      </c>
      <c r="C22" s="437"/>
      <c r="D22" s="437"/>
      <c r="E22" s="437"/>
      <c r="F22" s="509"/>
      <c r="G22" s="509"/>
      <c r="H22" s="101"/>
      <c r="I22" s="437" t="s">
        <v>72</v>
      </c>
      <c r="J22" s="437"/>
      <c r="K22" s="437"/>
      <c r="L22" s="437"/>
      <c r="M22" s="509"/>
      <c r="N22" s="509"/>
      <c r="O22" s="102"/>
      <c r="P22" s="190"/>
      <c r="Q22" s="417"/>
      <c r="R22" s="417"/>
      <c r="S22" s="417"/>
      <c r="T22" s="417"/>
    </row>
    <row r="23" spans="1:26" x14ac:dyDescent="0.2">
      <c r="A23" s="99"/>
      <c r="B23" s="437" t="s">
        <v>71</v>
      </c>
      <c r="C23" s="437"/>
      <c r="D23" s="437"/>
      <c r="E23" s="437"/>
      <c r="F23" s="501"/>
      <c r="G23" s="525"/>
      <c r="H23" s="101"/>
      <c r="I23" s="437" t="s">
        <v>69</v>
      </c>
      <c r="J23" s="437"/>
      <c r="K23" s="437"/>
      <c r="L23" s="437"/>
      <c r="M23" s="509"/>
      <c r="N23" s="509"/>
      <c r="O23" s="102"/>
      <c r="P23" s="190"/>
      <c r="Q23" s="417"/>
      <c r="R23" s="417"/>
      <c r="S23" s="417"/>
      <c r="T23" s="417"/>
    </row>
    <row r="24" spans="1:26" x14ac:dyDescent="0.2">
      <c r="A24" s="99"/>
      <c r="B24" s="437" t="s">
        <v>226</v>
      </c>
      <c r="C24" s="437"/>
      <c r="D24" s="437"/>
      <c r="E24" s="437"/>
      <c r="F24" s="509"/>
      <c r="G24" s="509"/>
      <c r="H24" s="101"/>
      <c r="I24" s="437" t="s">
        <v>223</v>
      </c>
      <c r="J24" s="437"/>
      <c r="K24" s="437"/>
      <c r="L24" s="437"/>
      <c r="M24" s="509"/>
      <c r="N24" s="509"/>
      <c r="O24" s="102"/>
      <c r="P24" s="190"/>
      <c r="Q24" s="417"/>
      <c r="R24" s="417"/>
      <c r="S24" s="417"/>
      <c r="T24" s="417"/>
    </row>
    <row r="25" spans="1:26" x14ac:dyDescent="0.2">
      <c r="A25" s="99"/>
      <c r="B25" s="437" t="s">
        <v>227</v>
      </c>
      <c r="C25" s="437"/>
      <c r="D25" s="437"/>
      <c r="E25" s="437"/>
      <c r="F25" s="509"/>
      <c r="G25" s="509"/>
      <c r="H25" s="101"/>
      <c r="I25" s="437" t="s">
        <v>225</v>
      </c>
      <c r="J25" s="437"/>
      <c r="K25" s="437"/>
      <c r="L25" s="437"/>
      <c r="M25" s="509"/>
      <c r="N25" s="509"/>
      <c r="O25" s="102"/>
      <c r="P25" s="188"/>
      <c r="Q25" s="417"/>
      <c r="R25" s="417"/>
      <c r="S25" s="417"/>
      <c r="T25" s="417"/>
    </row>
    <row r="26" spans="1:26" x14ac:dyDescent="0.2">
      <c r="A26" s="99"/>
      <c r="B26" s="437" t="s">
        <v>68</v>
      </c>
      <c r="C26" s="437"/>
      <c r="D26" s="437"/>
      <c r="E26" s="437"/>
      <c r="F26" s="509"/>
      <c r="G26" s="509"/>
      <c r="H26" s="101"/>
      <c r="I26" s="437" t="s">
        <v>73</v>
      </c>
      <c r="J26" s="437"/>
      <c r="K26" s="437"/>
      <c r="L26" s="437"/>
      <c r="M26" s="509"/>
      <c r="N26" s="509"/>
      <c r="O26" s="102"/>
      <c r="P26" s="188"/>
      <c r="Q26" s="417"/>
      <c r="R26" s="417"/>
      <c r="S26" s="417"/>
      <c r="T26" s="417"/>
    </row>
    <row r="27" spans="1:26" x14ac:dyDescent="0.2">
      <c r="A27" s="99"/>
      <c r="B27" s="101"/>
      <c r="C27" s="101"/>
      <c r="D27" s="101"/>
      <c r="E27" s="101"/>
      <c r="F27" s="101"/>
      <c r="G27" s="101"/>
      <c r="H27" s="101"/>
      <c r="I27" s="101"/>
      <c r="J27" s="101"/>
      <c r="K27" s="101"/>
      <c r="L27" s="101"/>
      <c r="M27" s="101"/>
      <c r="N27" s="101"/>
      <c r="O27" s="102"/>
      <c r="P27" s="188"/>
      <c r="Q27" s="417"/>
      <c r="R27" s="417"/>
      <c r="S27" s="417"/>
      <c r="T27" s="417"/>
    </row>
    <row r="28" spans="1:26" x14ac:dyDescent="0.2">
      <c r="A28" s="99"/>
      <c r="B28" s="511" t="s">
        <v>229</v>
      </c>
      <c r="C28" s="511"/>
      <c r="D28" s="511"/>
      <c r="E28" s="511"/>
      <c r="F28" s="511"/>
      <c r="G28" s="511"/>
      <c r="H28" s="126"/>
      <c r="I28" s="511" t="s">
        <v>211</v>
      </c>
      <c r="J28" s="511"/>
      <c r="K28" s="511"/>
      <c r="L28" s="511"/>
      <c r="M28" s="511"/>
      <c r="N28" s="511"/>
      <c r="O28" s="102"/>
      <c r="P28" s="188"/>
      <c r="Q28" s="417"/>
      <c r="R28" s="417"/>
      <c r="S28" s="417"/>
      <c r="T28" s="417"/>
    </row>
    <row r="29" spans="1:26" x14ac:dyDescent="0.2">
      <c r="A29" s="99"/>
      <c r="B29" s="510"/>
      <c r="C29" s="510"/>
      <c r="D29" s="510"/>
      <c r="E29" s="510"/>
      <c r="F29" s="510"/>
      <c r="G29" s="510"/>
      <c r="H29" s="105"/>
      <c r="I29" s="510"/>
      <c r="J29" s="510"/>
      <c r="K29" s="510"/>
      <c r="L29" s="510"/>
      <c r="M29" s="510"/>
      <c r="N29" s="510"/>
      <c r="O29" s="102"/>
      <c r="P29" s="188"/>
      <c r="Q29" s="417"/>
      <c r="R29" s="417"/>
      <c r="S29" s="417"/>
      <c r="T29" s="417"/>
    </row>
    <row r="30" spans="1:26" x14ac:dyDescent="0.2">
      <c r="A30" s="99"/>
      <c r="B30" s="510"/>
      <c r="C30" s="510"/>
      <c r="D30" s="510"/>
      <c r="E30" s="510"/>
      <c r="F30" s="510"/>
      <c r="G30" s="510"/>
      <c r="H30" s="105"/>
      <c r="I30" s="510"/>
      <c r="J30" s="510"/>
      <c r="K30" s="510"/>
      <c r="L30" s="510"/>
      <c r="M30" s="510"/>
      <c r="N30" s="510"/>
      <c r="O30" s="102"/>
      <c r="P30" s="188"/>
      <c r="Q30" s="417"/>
      <c r="R30" s="417"/>
      <c r="S30" s="417"/>
      <c r="T30" s="417"/>
    </row>
    <row r="31" spans="1:26" x14ac:dyDescent="0.2">
      <c r="A31" s="99"/>
      <c r="B31" s="510"/>
      <c r="C31" s="510"/>
      <c r="D31" s="510"/>
      <c r="E31" s="510"/>
      <c r="F31" s="510"/>
      <c r="G31" s="510"/>
      <c r="H31" s="105"/>
      <c r="I31" s="510"/>
      <c r="J31" s="510"/>
      <c r="K31" s="510"/>
      <c r="L31" s="510"/>
      <c r="M31" s="510"/>
      <c r="N31" s="510"/>
      <c r="O31" s="102"/>
      <c r="P31" s="188"/>
      <c r="Q31" s="417"/>
      <c r="R31" s="417"/>
      <c r="S31" s="417"/>
      <c r="T31" s="417"/>
    </row>
    <row r="32" spans="1:26" x14ac:dyDescent="0.2">
      <c r="A32" s="99"/>
      <c r="B32" s="510"/>
      <c r="C32" s="510"/>
      <c r="D32" s="510"/>
      <c r="E32" s="510"/>
      <c r="F32" s="510"/>
      <c r="G32" s="510"/>
      <c r="H32" s="105"/>
      <c r="I32" s="510"/>
      <c r="J32" s="510"/>
      <c r="K32" s="510"/>
      <c r="L32" s="510"/>
      <c r="M32" s="510"/>
      <c r="N32" s="510"/>
      <c r="O32" s="102"/>
      <c r="P32" s="188"/>
      <c r="Q32" s="417"/>
      <c r="R32" s="417"/>
      <c r="S32" s="417"/>
      <c r="T32" s="417"/>
    </row>
    <row r="33" spans="1:20" x14ac:dyDescent="0.2">
      <c r="A33" s="99"/>
      <c r="B33" s="510"/>
      <c r="C33" s="510"/>
      <c r="D33" s="510"/>
      <c r="E33" s="510"/>
      <c r="F33" s="510"/>
      <c r="G33" s="510"/>
      <c r="H33" s="105"/>
      <c r="I33" s="510"/>
      <c r="J33" s="510"/>
      <c r="K33" s="510"/>
      <c r="L33" s="510"/>
      <c r="M33" s="510"/>
      <c r="N33" s="510"/>
      <c r="O33" s="102"/>
      <c r="P33" s="188"/>
      <c r="Q33" s="417"/>
      <c r="R33" s="417"/>
      <c r="S33" s="417"/>
      <c r="T33" s="417"/>
    </row>
    <row r="34" spans="1:20" x14ac:dyDescent="0.2">
      <c r="A34" s="99"/>
      <c r="B34" s="510"/>
      <c r="C34" s="510"/>
      <c r="D34" s="510"/>
      <c r="E34" s="510"/>
      <c r="F34" s="510"/>
      <c r="G34" s="510"/>
      <c r="H34" s="105"/>
      <c r="I34" s="510"/>
      <c r="J34" s="510"/>
      <c r="K34" s="510"/>
      <c r="L34" s="510"/>
      <c r="M34" s="510"/>
      <c r="N34" s="510"/>
      <c r="O34" s="102"/>
      <c r="P34" s="188"/>
      <c r="Q34" s="192"/>
      <c r="R34" s="192"/>
      <c r="S34" s="192"/>
      <c r="T34" s="192"/>
    </row>
    <row r="35" spans="1:20" x14ac:dyDescent="0.2">
      <c r="A35" s="99"/>
      <c r="B35" s="510"/>
      <c r="C35" s="510"/>
      <c r="D35" s="510"/>
      <c r="E35" s="510"/>
      <c r="F35" s="510"/>
      <c r="G35" s="510"/>
      <c r="H35" s="105"/>
      <c r="I35" s="510"/>
      <c r="J35" s="510"/>
      <c r="K35" s="510"/>
      <c r="L35" s="510"/>
      <c r="M35" s="510"/>
      <c r="N35" s="510"/>
      <c r="O35" s="102"/>
      <c r="P35" s="188"/>
      <c r="Q35" s="189"/>
      <c r="R35" s="189"/>
    </row>
    <row r="36" spans="1:20" x14ac:dyDescent="0.2">
      <c r="A36" s="99"/>
      <c r="B36" s="510"/>
      <c r="C36" s="510"/>
      <c r="D36" s="510"/>
      <c r="E36" s="510"/>
      <c r="F36" s="510"/>
      <c r="G36" s="510"/>
      <c r="H36" s="105"/>
      <c r="I36" s="510"/>
      <c r="J36" s="510"/>
      <c r="K36" s="510"/>
      <c r="L36" s="510"/>
      <c r="M36" s="510"/>
      <c r="N36" s="510"/>
      <c r="O36" s="102"/>
      <c r="P36" s="188"/>
      <c r="Q36" s="189"/>
      <c r="R36" s="189"/>
    </row>
    <row r="37" spans="1:20" x14ac:dyDescent="0.2">
      <c r="A37" s="99"/>
      <c r="B37" s="510"/>
      <c r="C37" s="510"/>
      <c r="D37" s="510"/>
      <c r="E37" s="510"/>
      <c r="F37" s="510"/>
      <c r="G37" s="510"/>
      <c r="H37" s="105"/>
      <c r="I37" s="510"/>
      <c r="J37" s="510"/>
      <c r="K37" s="510"/>
      <c r="L37" s="510"/>
      <c r="M37" s="510"/>
      <c r="N37" s="510"/>
      <c r="O37" s="102"/>
      <c r="P37" s="188"/>
      <c r="Q37" s="189"/>
      <c r="R37" s="189"/>
    </row>
    <row r="38" spans="1:20" x14ac:dyDescent="0.2">
      <c r="A38" s="99"/>
      <c r="B38" s="510"/>
      <c r="C38" s="510"/>
      <c r="D38" s="510"/>
      <c r="E38" s="510"/>
      <c r="F38" s="510"/>
      <c r="G38" s="510"/>
      <c r="H38" s="105"/>
      <c r="I38" s="510"/>
      <c r="J38" s="510"/>
      <c r="K38" s="510"/>
      <c r="L38" s="510"/>
      <c r="M38" s="510"/>
      <c r="N38" s="510"/>
      <c r="O38" s="102"/>
      <c r="P38" s="188"/>
      <c r="Q38" s="189"/>
      <c r="R38" s="189"/>
    </row>
    <row r="39" spans="1:20" x14ac:dyDescent="0.2">
      <c r="A39" s="99"/>
      <c r="B39" s="510"/>
      <c r="C39" s="510"/>
      <c r="D39" s="510"/>
      <c r="E39" s="510"/>
      <c r="F39" s="510"/>
      <c r="G39" s="510"/>
      <c r="H39" s="105"/>
      <c r="I39" s="510"/>
      <c r="J39" s="510"/>
      <c r="K39" s="510"/>
      <c r="L39" s="510"/>
      <c r="M39" s="510"/>
      <c r="N39" s="510"/>
      <c r="O39" s="102"/>
    </row>
    <row r="40" spans="1:20" x14ac:dyDescent="0.2">
      <c r="A40" s="99"/>
      <c r="B40" s="510"/>
      <c r="C40" s="510"/>
      <c r="D40" s="510"/>
      <c r="E40" s="510"/>
      <c r="F40" s="510"/>
      <c r="G40" s="510"/>
      <c r="H40" s="105"/>
      <c r="I40" s="510"/>
      <c r="J40" s="510"/>
      <c r="K40" s="510"/>
      <c r="L40" s="510"/>
      <c r="M40" s="510"/>
      <c r="N40" s="510"/>
      <c r="O40" s="102"/>
    </row>
    <row r="41" spans="1:20" x14ac:dyDescent="0.2">
      <c r="A41" s="99"/>
      <c r="B41" s="510"/>
      <c r="C41" s="510"/>
      <c r="D41" s="510"/>
      <c r="E41" s="510"/>
      <c r="F41" s="510"/>
      <c r="G41" s="510"/>
      <c r="H41" s="105"/>
      <c r="I41" s="510"/>
      <c r="J41" s="510"/>
      <c r="K41" s="510"/>
      <c r="L41" s="510"/>
      <c r="M41" s="510"/>
      <c r="N41" s="510"/>
      <c r="O41" s="102"/>
    </row>
    <row r="42" spans="1:20" ht="9.75" customHeight="1" x14ac:dyDescent="0.2">
      <c r="A42" s="99"/>
      <c r="B42" s="101"/>
      <c r="C42" s="101"/>
      <c r="D42" s="101"/>
      <c r="E42" s="101"/>
      <c r="F42" s="101"/>
      <c r="G42" s="101"/>
      <c r="H42" s="101"/>
      <c r="I42" s="101"/>
      <c r="J42" s="101"/>
      <c r="K42" s="101"/>
      <c r="L42" s="101"/>
      <c r="M42" s="101"/>
      <c r="N42" s="101"/>
      <c r="O42" s="102"/>
    </row>
    <row r="43" spans="1:20" x14ac:dyDescent="0.2">
      <c r="A43" s="99"/>
      <c r="B43" s="512" t="s">
        <v>230</v>
      </c>
      <c r="C43" s="512"/>
      <c r="D43" s="512"/>
      <c r="E43" s="512"/>
      <c r="F43" s="512"/>
      <c r="G43" s="512"/>
      <c r="H43" s="512"/>
      <c r="I43" s="512"/>
      <c r="J43" s="512"/>
      <c r="K43" s="512"/>
      <c r="L43" s="512"/>
      <c r="M43" s="512"/>
      <c r="N43" s="512"/>
      <c r="O43" s="102"/>
    </row>
    <row r="44" spans="1:20" ht="16.5" customHeight="1" x14ac:dyDescent="0.2">
      <c r="A44" s="99"/>
      <c r="B44" s="513"/>
      <c r="C44" s="514"/>
      <c r="D44" s="514"/>
      <c r="E44" s="514"/>
      <c r="F44" s="514"/>
      <c r="G44" s="514"/>
      <c r="H44" s="514"/>
      <c r="I44" s="514"/>
      <c r="J44" s="514"/>
      <c r="K44" s="514"/>
      <c r="L44" s="514"/>
      <c r="M44" s="514"/>
      <c r="N44" s="515"/>
      <c r="O44" s="102"/>
    </row>
    <row r="45" spans="1:20" x14ac:dyDescent="0.2">
      <c r="A45" s="99"/>
      <c r="B45" s="516"/>
      <c r="C45" s="517"/>
      <c r="D45" s="517"/>
      <c r="E45" s="517"/>
      <c r="F45" s="517"/>
      <c r="G45" s="517"/>
      <c r="H45" s="517"/>
      <c r="I45" s="517"/>
      <c r="J45" s="517"/>
      <c r="K45" s="517"/>
      <c r="L45" s="517"/>
      <c r="M45" s="517"/>
      <c r="N45" s="518"/>
      <c r="O45" s="102"/>
    </row>
    <row r="46" spans="1:20" x14ac:dyDescent="0.2">
      <c r="A46" s="99"/>
      <c r="B46" s="516"/>
      <c r="C46" s="517"/>
      <c r="D46" s="517"/>
      <c r="E46" s="517"/>
      <c r="F46" s="517"/>
      <c r="G46" s="517"/>
      <c r="H46" s="517"/>
      <c r="I46" s="517"/>
      <c r="J46" s="517"/>
      <c r="K46" s="517"/>
      <c r="L46" s="517"/>
      <c r="M46" s="517"/>
      <c r="N46" s="518"/>
      <c r="O46" s="102"/>
    </row>
    <row r="47" spans="1:20" x14ac:dyDescent="0.2">
      <c r="A47" s="99"/>
      <c r="B47" s="516"/>
      <c r="C47" s="517"/>
      <c r="D47" s="517"/>
      <c r="E47" s="517"/>
      <c r="F47" s="517"/>
      <c r="G47" s="517"/>
      <c r="H47" s="517"/>
      <c r="I47" s="517"/>
      <c r="J47" s="517"/>
      <c r="K47" s="517"/>
      <c r="L47" s="517"/>
      <c r="M47" s="517"/>
      <c r="N47" s="518"/>
      <c r="O47" s="102"/>
    </row>
    <row r="48" spans="1:20" x14ac:dyDescent="0.2">
      <c r="A48" s="99"/>
      <c r="B48" s="516"/>
      <c r="C48" s="517"/>
      <c r="D48" s="517"/>
      <c r="E48" s="517"/>
      <c r="F48" s="517"/>
      <c r="G48" s="517"/>
      <c r="H48" s="517"/>
      <c r="I48" s="517"/>
      <c r="J48" s="517"/>
      <c r="K48" s="517"/>
      <c r="L48" s="517"/>
      <c r="M48" s="517"/>
      <c r="N48" s="518"/>
      <c r="O48" s="102"/>
    </row>
    <row r="49" spans="1:15" x14ac:dyDescent="0.2">
      <c r="A49" s="99"/>
      <c r="B49" s="516"/>
      <c r="C49" s="517"/>
      <c r="D49" s="517"/>
      <c r="E49" s="517"/>
      <c r="F49" s="517"/>
      <c r="G49" s="517"/>
      <c r="H49" s="517"/>
      <c r="I49" s="517"/>
      <c r="J49" s="517"/>
      <c r="K49" s="517"/>
      <c r="L49" s="517"/>
      <c r="M49" s="517"/>
      <c r="N49" s="518"/>
      <c r="O49" s="102"/>
    </row>
    <row r="50" spans="1:15" x14ac:dyDescent="0.2">
      <c r="A50" s="99"/>
      <c r="B50" s="516"/>
      <c r="C50" s="517"/>
      <c r="D50" s="517"/>
      <c r="E50" s="517"/>
      <c r="F50" s="517"/>
      <c r="G50" s="517"/>
      <c r="H50" s="517"/>
      <c r="I50" s="517"/>
      <c r="J50" s="517"/>
      <c r="K50" s="517"/>
      <c r="L50" s="517"/>
      <c r="M50" s="517"/>
      <c r="N50" s="518"/>
      <c r="O50" s="102"/>
    </row>
    <row r="51" spans="1:15" x14ac:dyDescent="0.2">
      <c r="A51" s="99"/>
      <c r="B51" s="519"/>
      <c r="C51" s="520"/>
      <c r="D51" s="520"/>
      <c r="E51" s="520"/>
      <c r="F51" s="520"/>
      <c r="G51" s="520"/>
      <c r="H51" s="520"/>
      <c r="I51" s="520"/>
      <c r="J51" s="520"/>
      <c r="K51" s="520"/>
      <c r="L51" s="520"/>
      <c r="M51" s="520"/>
      <c r="N51" s="521"/>
      <c r="O51" s="102"/>
    </row>
    <row r="52" spans="1:15" x14ac:dyDescent="0.2">
      <c r="A52" s="99"/>
      <c r="B52" s="149"/>
      <c r="C52" s="149"/>
      <c r="D52" s="149"/>
      <c r="E52" s="149"/>
      <c r="F52" s="149"/>
      <c r="G52" s="149"/>
      <c r="H52" s="149"/>
      <c r="I52" s="149"/>
      <c r="J52" s="149"/>
      <c r="K52" s="149"/>
      <c r="L52" s="149"/>
      <c r="M52" s="149"/>
      <c r="N52" s="149"/>
      <c r="O52" s="102"/>
    </row>
    <row r="53" spans="1:15" x14ac:dyDescent="0.2">
      <c r="A53" s="99"/>
      <c r="B53" s="494" t="s">
        <v>74</v>
      </c>
      <c r="C53" s="495"/>
      <c r="D53" s="495"/>
      <c r="E53" s="496"/>
      <c r="F53" s="496"/>
      <c r="G53" s="496"/>
      <c r="H53" s="496"/>
      <c r="I53" s="496"/>
      <c r="J53" s="496"/>
      <c r="K53" s="496"/>
      <c r="L53" s="497"/>
      <c r="M53" s="466" t="s">
        <v>75</v>
      </c>
      <c r="N53" s="467"/>
      <c r="O53" s="102"/>
    </row>
    <row r="54" spans="1:15" x14ac:dyDescent="0.2">
      <c r="A54" s="99"/>
      <c r="B54" s="498" t="s">
        <v>76</v>
      </c>
      <c r="C54" s="499"/>
      <c r="D54" s="499"/>
      <c r="E54" s="499"/>
      <c r="F54" s="499"/>
      <c r="G54" s="499"/>
      <c r="H54" s="499"/>
      <c r="I54" s="499"/>
      <c r="J54" s="499"/>
      <c r="K54" s="499"/>
      <c r="L54" s="500"/>
      <c r="M54" s="466"/>
      <c r="N54" s="467"/>
      <c r="O54" s="102"/>
    </row>
    <row r="55" spans="1:15" x14ac:dyDescent="0.2">
      <c r="A55" s="99"/>
      <c r="B55" s="470" t="s">
        <v>246</v>
      </c>
      <c r="C55" s="471"/>
      <c r="D55" s="471"/>
      <c r="E55" s="471"/>
      <c r="F55" s="471"/>
      <c r="G55" s="471"/>
      <c r="H55" s="471"/>
      <c r="I55" s="471"/>
      <c r="J55" s="471"/>
      <c r="K55" s="471"/>
      <c r="L55" s="472"/>
      <c r="M55" s="408"/>
      <c r="N55" s="409"/>
      <c r="O55" s="102"/>
    </row>
    <row r="56" spans="1:15" ht="14.25" customHeight="1" x14ac:dyDescent="0.2">
      <c r="A56" s="99"/>
      <c r="B56" s="470"/>
      <c r="C56" s="471"/>
      <c r="D56" s="471"/>
      <c r="E56" s="471"/>
      <c r="F56" s="471"/>
      <c r="G56" s="471"/>
      <c r="H56" s="471"/>
      <c r="I56" s="471"/>
      <c r="J56" s="471"/>
      <c r="K56" s="471"/>
      <c r="L56" s="472"/>
      <c r="M56" s="408"/>
      <c r="N56" s="409"/>
      <c r="O56" s="102"/>
    </row>
    <row r="57" spans="1:15" ht="11.25" customHeight="1" x14ac:dyDescent="0.2">
      <c r="A57" s="463"/>
      <c r="B57" s="464"/>
      <c r="C57" s="464"/>
      <c r="D57" s="464"/>
      <c r="E57" s="464"/>
      <c r="F57" s="464"/>
      <c r="G57" s="464"/>
      <c r="H57" s="464"/>
      <c r="I57" s="464"/>
      <c r="J57" s="464"/>
      <c r="K57" s="464"/>
      <c r="L57" s="464"/>
      <c r="M57" s="464"/>
      <c r="N57" s="464"/>
      <c r="O57" s="465"/>
    </row>
    <row r="58" spans="1:15" ht="10.5" customHeight="1" x14ac:dyDescent="0.2">
      <c r="A58" s="473"/>
      <c r="B58" s="474"/>
      <c r="C58" s="474"/>
      <c r="D58" s="474"/>
      <c r="E58" s="474"/>
      <c r="F58" s="474"/>
      <c r="G58" s="474"/>
      <c r="H58" s="474"/>
      <c r="I58" s="474"/>
      <c r="J58" s="474"/>
      <c r="K58" s="474"/>
      <c r="L58" s="474"/>
      <c r="M58" s="474"/>
      <c r="N58" s="474"/>
      <c r="O58" s="475"/>
    </row>
    <row r="59" spans="1:15" x14ac:dyDescent="0.2">
      <c r="A59" s="107"/>
      <c r="B59" s="490" t="s">
        <v>247</v>
      </c>
      <c r="C59" s="490"/>
      <c r="D59" s="490"/>
      <c r="E59" s="490"/>
      <c r="F59" s="490"/>
      <c r="G59" s="490"/>
      <c r="H59" s="490"/>
      <c r="I59" s="490"/>
      <c r="J59" s="490"/>
      <c r="K59" s="490"/>
      <c r="L59" s="490"/>
      <c r="M59" s="490"/>
      <c r="N59" s="490"/>
      <c r="O59" s="491"/>
    </row>
    <row r="60" spans="1:15" x14ac:dyDescent="0.2">
      <c r="A60" s="108"/>
      <c r="B60" s="150"/>
      <c r="C60" s="150"/>
      <c r="D60" s="150"/>
      <c r="E60" s="150"/>
      <c r="F60" s="151" t="s">
        <v>77</v>
      </c>
      <c r="G60" s="150"/>
      <c r="H60" s="150"/>
      <c r="I60" s="150"/>
      <c r="J60" s="150"/>
      <c r="K60" s="150"/>
      <c r="L60" s="150"/>
      <c r="M60" s="150"/>
      <c r="N60" s="150"/>
      <c r="O60" s="152"/>
    </row>
    <row r="61" spans="1:15" ht="13.5" customHeight="1" x14ac:dyDescent="0.2">
      <c r="A61" s="108"/>
      <c r="B61" s="476" t="s">
        <v>78</v>
      </c>
      <c r="C61" s="476"/>
      <c r="D61" s="476"/>
      <c r="E61" s="33"/>
      <c r="F61" s="481" t="s">
        <v>135</v>
      </c>
      <c r="G61" s="482"/>
      <c r="H61" s="482"/>
      <c r="I61" s="482"/>
      <c r="J61" s="482"/>
      <c r="K61" s="482"/>
      <c r="L61" s="482"/>
      <c r="M61" s="482"/>
      <c r="N61" s="483"/>
      <c r="O61" s="34"/>
    </row>
    <row r="62" spans="1:15" ht="15" customHeight="1" x14ac:dyDescent="0.2">
      <c r="A62" s="108"/>
      <c r="B62" s="398" t="str">
        <f>VLOOKUP(F61,Q1527:S1549,3,0)</f>
        <v>YES</v>
      </c>
      <c r="C62" s="383" t="s">
        <v>248</v>
      </c>
      <c r="D62" s="383"/>
      <c r="E62" s="153"/>
      <c r="F62" s="484"/>
      <c r="G62" s="485"/>
      <c r="H62" s="485"/>
      <c r="I62" s="485"/>
      <c r="J62" s="485"/>
      <c r="K62" s="485"/>
      <c r="L62" s="485"/>
      <c r="M62" s="485"/>
      <c r="N62" s="486"/>
      <c r="O62" s="34"/>
    </row>
    <row r="63" spans="1:15" ht="27" customHeight="1" x14ac:dyDescent="0.2">
      <c r="A63" s="108"/>
      <c r="B63" s="398"/>
      <c r="C63" s="383"/>
      <c r="D63" s="383"/>
      <c r="E63" s="153"/>
      <c r="F63" s="487"/>
      <c r="G63" s="488"/>
      <c r="H63" s="488"/>
      <c r="I63" s="488"/>
      <c r="J63" s="488"/>
      <c r="K63" s="488"/>
      <c r="L63" s="488"/>
      <c r="M63" s="488"/>
      <c r="N63" s="489"/>
      <c r="O63" s="34"/>
    </row>
    <row r="64" spans="1:15" ht="12.75" customHeight="1" x14ac:dyDescent="0.2">
      <c r="A64" s="108"/>
      <c r="B64" s="398" t="str">
        <f>VLOOKUP(F61,Q1527:T1549,4,0)</f>
        <v>YES</v>
      </c>
      <c r="C64" s="383" t="s">
        <v>249</v>
      </c>
      <c r="D64" s="383"/>
      <c r="E64" s="154"/>
      <c r="F64" s="389" t="str">
        <f>VLOOKUP(F61,Q1527:S1549,2,0)</f>
        <v>Achievement of  Tenneco PCR (Process Change Request) requirements.</v>
      </c>
      <c r="G64" s="389"/>
      <c r="H64" s="389"/>
      <c r="I64" s="389"/>
      <c r="J64" s="389"/>
      <c r="K64" s="389"/>
      <c r="L64" s="389"/>
      <c r="M64" s="389"/>
      <c r="N64" s="389"/>
      <c r="O64" s="34"/>
    </row>
    <row r="65" spans="1:15" ht="12.75" customHeight="1" x14ac:dyDescent="0.2">
      <c r="A65" s="108"/>
      <c r="B65" s="398"/>
      <c r="C65" s="383"/>
      <c r="D65" s="383"/>
      <c r="E65" s="33"/>
      <c r="F65" s="389"/>
      <c r="G65" s="389"/>
      <c r="H65" s="389"/>
      <c r="I65" s="389"/>
      <c r="J65" s="389"/>
      <c r="K65" s="389"/>
      <c r="L65" s="389"/>
      <c r="M65" s="389"/>
      <c r="N65" s="389"/>
      <c r="O65" s="34"/>
    </row>
    <row r="66" spans="1:15" ht="12.75" customHeight="1" x14ac:dyDescent="0.2">
      <c r="A66" s="108"/>
      <c r="B66" s="398" t="str">
        <f>VLOOKUP(F61,Q1527:U1549,5,0)</f>
        <v>YES</v>
      </c>
      <c r="C66" s="383" t="s">
        <v>354</v>
      </c>
      <c r="D66" s="383"/>
      <c r="E66" s="155"/>
      <c r="F66" s="35"/>
      <c r="G66" s="35"/>
      <c r="H66" s="35"/>
      <c r="I66" s="35"/>
      <c r="J66" s="35"/>
      <c r="K66" s="35"/>
      <c r="L66" s="35"/>
      <c r="M66" s="35"/>
      <c r="N66" s="35"/>
      <c r="O66" s="34"/>
    </row>
    <row r="67" spans="1:15" ht="12.75" customHeight="1" x14ac:dyDescent="0.2">
      <c r="A67" s="108"/>
      <c r="B67" s="398"/>
      <c r="C67" s="383"/>
      <c r="D67" s="383"/>
      <c r="E67" s="155"/>
      <c r="F67" s="477" t="s">
        <v>250</v>
      </c>
      <c r="G67" s="478"/>
      <c r="H67" s="479" t="s">
        <v>231</v>
      </c>
      <c r="I67" s="479"/>
      <c r="J67" s="479"/>
      <c r="K67" s="480"/>
      <c r="L67" s="35"/>
      <c r="M67" s="35"/>
      <c r="N67" s="35"/>
      <c r="O67" s="34"/>
    </row>
    <row r="68" spans="1:15" ht="23.45" customHeight="1" x14ac:dyDescent="0.2">
      <c r="A68" s="109"/>
      <c r="B68" s="144"/>
      <c r="C68" s="156"/>
      <c r="D68" s="156"/>
      <c r="E68" s="143"/>
      <c r="F68" s="36"/>
      <c r="G68" s="36"/>
      <c r="H68" s="36"/>
      <c r="I68" s="36"/>
      <c r="J68" s="36"/>
      <c r="K68" s="36"/>
      <c r="L68" s="36"/>
      <c r="M68" s="37"/>
      <c r="N68" s="37"/>
      <c r="O68" s="38"/>
    </row>
    <row r="69" spans="1:15" ht="31.5" customHeight="1" x14ac:dyDescent="0.2">
      <c r="A69" s="106"/>
      <c r="B69" s="468" t="s">
        <v>251</v>
      </c>
      <c r="C69" s="468"/>
      <c r="D69" s="468"/>
      <c r="E69" s="469"/>
      <c r="F69" s="469"/>
      <c r="G69" s="110"/>
      <c r="H69" s="110"/>
      <c r="I69" s="110"/>
      <c r="J69" s="110"/>
      <c r="K69" s="110"/>
      <c r="L69" s="110"/>
      <c r="M69" s="111"/>
      <c r="N69" s="111"/>
      <c r="O69" s="112"/>
    </row>
    <row r="70" spans="1:15" ht="17.25" customHeight="1" x14ac:dyDescent="0.2">
      <c r="A70" s="106"/>
      <c r="B70" s="391" t="s">
        <v>79</v>
      </c>
      <c r="C70" s="391"/>
      <c r="D70" s="391"/>
      <c r="E70" s="391"/>
      <c r="F70" s="391"/>
      <c r="G70" s="391"/>
      <c r="H70" s="391"/>
      <c r="I70" s="391"/>
      <c r="J70" s="391"/>
      <c r="K70" s="391"/>
      <c r="L70" s="391"/>
      <c r="M70" s="391"/>
      <c r="N70" s="391"/>
      <c r="O70" s="112"/>
    </row>
    <row r="71" spans="1:15" ht="21" customHeight="1" x14ac:dyDescent="0.2">
      <c r="A71" s="106"/>
      <c r="B71" s="373" t="s">
        <v>80</v>
      </c>
      <c r="C71" s="373"/>
      <c r="D71" s="384"/>
      <c r="E71" s="385"/>
      <c r="F71" s="385"/>
      <c r="G71" s="386"/>
      <c r="H71" s="114"/>
      <c r="I71" s="373" t="s">
        <v>81</v>
      </c>
      <c r="J71" s="373"/>
      <c r="K71" s="384"/>
      <c r="L71" s="385"/>
      <c r="M71" s="385"/>
      <c r="N71" s="386"/>
      <c r="O71" s="112"/>
    </row>
    <row r="72" spans="1:15" ht="21" customHeight="1" x14ac:dyDescent="0.2">
      <c r="A72" s="106"/>
      <c r="B72" s="373" t="s">
        <v>82</v>
      </c>
      <c r="C72" s="373"/>
      <c r="D72" s="384"/>
      <c r="E72" s="385"/>
      <c r="F72" s="385"/>
      <c r="G72" s="386"/>
      <c r="H72" s="114"/>
      <c r="I72" s="373" t="s">
        <v>83</v>
      </c>
      <c r="J72" s="373"/>
      <c r="K72" s="384"/>
      <c r="L72" s="385"/>
      <c r="M72" s="385"/>
      <c r="N72" s="386"/>
      <c r="O72" s="112"/>
    </row>
    <row r="73" spans="1:15" ht="21" customHeight="1" x14ac:dyDescent="0.2">
      <c r="A73" s="106"/>
      <c r="B73" s="373" t="s">
        <v>84</v>
      </c>
      <c r="C73" s="373"/>
      <c r="D73" s="384"/>
      <c r="E73" s="385"/>
      <c r="F73" s="385"/>
      <c r="G73" s="386"/>
      <c r="H73" s="114"/>
      <c r="I73" s="373" t="s">
        <v>85</v>
      </c>
      <c r="J73" s="373"/>
      <c r="K73" s="384"/>
      <c r="L73" s="385"/>
      <c r="M73" s="385"/>
      <c r="N73" s="386"/>
      <c r="O73" s="112"/>
    </row>
    <row r="74" spans="1:15" ht="21" customHeight="1" x14ac:dyDescent="0.2">
      <c r="A74" s="106"/>
      <c r="B74" s="373" t="s">
        <v>86</v>
      </c>
      <c r="C74" s="373"/>
      <c r="D74" s="384"/>
      <c r="E74" s="385"/>
      <c r="F74" s="385"/>
      <c r="G74" s="386"/>
      <c r="H74" s="114"/>
      <c r="I74" s="373" t="s">
        <v>87</v>
      </c>
      <c r="J74" s="373"/>
      <c r="K74" s="384"/>
      <c r="L74" s="385"/>
      <c r="M74" s="385"/>
      <c r="N74" s="386"/>
      <c r="O74" s="112"/>
    </row>
    <row r="75" spans="1:15" x14ac:dyDescent="0.2">
      <c r="A75" s="106"/>
      <c r="B75" s="113"/>
      <c r="C75" s="113"/>
      <c r="D75" s="113"/>
      <c r="E75" s="113"/>
      <c r="F75" s="113"/>
      <c r="G75" s="113"/>
      <c r="H75" s="113"/>
      <c r="I75" s="113"/>
      <c r="J75" s="113"/>
      <c r="K75" s="113"/>
      <c r="L75" s="113"/>
      <c r="M75" s="113"/>
      <c r="N75" s="113"/>
      <c r="O75" s="112"/>
    </row>
    <row r="76" spans="1:15" ht="21" customHeight="1" x14ac:dyDescent="0.2">
      <c r="A76" s="106"/>
      <c r="B76" s="373" t="s">
        <v>356</v>
      </c>
      <c r="C76" s="373"/>
      <c r="D76" s="373"/>
      <c r="E76" s="373"/>
      <c r="F76" s="373"/>
      <c r="G76" s="373"/>
      <c r="H76" s="373"/>
      <c r="I76" s="373"/>
      <c r="J76" s="373"/>
      <c r="K76" s="268"/>
      <c r="L76" s="113"/>
      <c r="M76" s="113"/>
      <c r="N76" s="113"/>
      <c r="O76" s="112"/>
    </row>
    <row r="77" spans="1:15" ht="21" customHeight="1" x14ac:dyDescent="0.2">
      <c r="A77" s="106"/>
      <c r="B77" s="373" t="s">
        <v>357</v>
      </c>
      <c r="C77" s="373"/>
      <c r="D77" s="373"/>
      <c r="E77" s="373"/>
      <c r="F77" s="373"/>
      <c r="G77" s="373"/>
      <c r="H77" s="373"/>
      <c r="I77" s="373"/>
      <c r="J77" s="373"/>
      <c r="K77" s="268"/>
      <c r="L77" s="113"/>
      <c r="M77" s="117" t="s">
        <v>358</v>
      </c>
      <c r="N77" s="113"/>
      <c r="O77" s="112"/>
    </row>
    <row r="78" spans="1:15" ht="21" customHeight="1" x14ac:dyDescent="0.2">
      <c r="A78" s="106"/>
      <c r="B78" s="373" t="s">
        <v>359</v>
      </c>
      <c r="C78" s="373"/>
      <c r="D78" s="373"/>
      <c r="E78" s="373"/>
      <c r="F78" s="373"/>
      <c r="G78" s="373"/>
      <c r="H78" s="373"/>
      <c r="I78" s="373"/>
      <c r="J78" s="373"/>
      <c r="K78" s="268"/>
      <c r="L78" s="374"/>
      <c r="M78" s="375"/>
      <c r="N78" s="376"/>
      <c r="O78" s="112"/>
    </row>
    <row r="79" spans="1:15" x14ac:dyDescent="0.2">
      <c r="A79" s="106"/>
      <c r="B79" s="113"/>
      <c r="C79" s="113"/>
      <c r="D79" s="113"/>
      <c r="E79" s="113"/>
      <c r="F79" s="113"/>
      <c r="G79" s="113"/>
      <c r="H79" s="113"/>
      <c r="I79" s="113"/>
      <c r="J79" s="113"/>
      <c r="K79" s="113"/>
      <c r="L79" s="113"/>
      <c r="M79" s="113"/>
      <c r="N79" s="113"/>
      <c r="O79" s="112"/>
    </row>
    <row r="80" spans="1:15" x14ac:dyDescent="0.2">
      <c r="A80" s="106"/>
      <c r="B80" s="113"/>
      <c r="C80" s="113"/>
      <c r="D80" s="113"/>
      <c r="E80" s="113"/>
      <c r="F80" s="113"/>
      <c r="G80" s="113"/>
      <c r="H80" s="113"/>
      <c r="I80" s="113"/>
      <c r="J80" s="113"/>
      <c r="K80" s="113"/>
      <c r="L80" s="113"/>
      <c r="M80" s="113"/>
      <c r="N80" s="113"/>
      <c r="O80" s="112"/>
    </row>
    <row r="81" spans="1:22" x14ac:dyDescent="0.2">
      <c r="A81" s="106"/>
      <c r="B81" s="391" t="s">
        <v>252</v>
      </c>
      <c r="C81" s="391"/>
      <c r="D81" s="391"/>
      <c r="E81" s="391"/>
      <c r="F81" s="391"/>
      <c r="G81" s="391"/>
      <c r="H81" s="391"/>
      <c r="I81" s="391"/>
      <c r="J81" s="391"/>
      <c r="K81" s="391"/>
      <c r="L81" s="391"/>
      <c r="M81" s="391"/>
      <c r="N81" s="391"/>
      <c r="O81" s="112"/>
    </row>
    <row r="82" spans="1:22" x14ac:dyDescent="0.2">
      <c r="A82" s="106"/>
      <c r="B82" s="406" t="s">
        <v>88</v>
      </c>
      <c r="C82" s="406"/>
      <c r="D82" s="406"/>
      <c r="E82" s="406"/>
      <c r="F82" s="406" t="s">
        <v>89</v>
      </c>
      <c r="G82" s="406"/>
      <c r="H82" s="115"/>
      <c r="I82" s="157" t="s">
        <v>90</v>
      </c>
      <c r="J82" s="116"/>
      <c r="K82" s="157" t="s">
        <v>110</v>
      </c>
      <c r="L82" s="117"/>
      <c r="M82" s="117"/>
      <c r="N82" s="117"/>
      <c r="O82" s="112"/>
    </row>
    <row r="83" spans="1:22" x14ac:dyDescent="0.2">
      <c r="A83" s="106"/>
      <c r="B83" s="404" t="s">
        <v>91</v>
      </c>
      <c r="C83" s="404"/>
      <c r="D83" s="404"/>
      <c r="E83" s="405"/>
      <c r="F83" s="407"/>
      <c r="G83" s="407"/>
      <c r="H83" s="113"/>
      <c r="I83" s="195"/>
      <c r="J83" s="113"/>
      <c r="K83" s="200"/>
      <c r="L83" s="117"/>
      <c r="M83" s="117"/>
      <c r="N83" s="117"/>
      <c r="O83" s="112"/>
      <c r="Q83" s="192"/>
      <c r="R83" s="192"/>
      <c r="S83" s="192"/>
      <c r="T83" s="192"/>
      <c r="U83" s="192"/>
      <c r="V83" s="192"/>
    </row>
    <row r="84" spans="1:22" x14ac:dyDescent="0.2">
      <c r="A84" s="106"/>
      <c r="B84" s="387" t="s">
        <v>92</v>
      </c>
      <c r="C84" s="387"/>
      <c r="D84" s="387"/>
      <c r="E84" s="388"/>
      <c r="F84" s="390"/>
      <c r="G84" s="390"/>
      <c r="H84" s="113"/>
      <c r="I84" s="196"/>
      <c r="J84" s="113"/>
      <c r="K84" s="201"/>
      <c r="L84" s="117"/>
      <c r="M84" s="117"/>
      <c r="N84" s="117"/>
      <c r="O84" s="112"/>
      <c r="Q84" s="192"/>
      <c r="R84" s="190"/>
      <c r="S84" s="190"/>
      <c r="T84" s="190"/>
      <c r="U84" s="190"/>
      <c r="V84" s="192"/>
    </row>
    <row r="85" spans="1:22" x14ac:dyDescent="0.2">
      <c r="A85" s="106"/>
      <c r="B85" s="387" t="s">
        <v>93</v>
      </c>
      <c r="C85" s="387"/>
      <c r="D85" s="387"/>
      <c r="E85" s="388"/>
      <c r="F85" s="390"/>
      <c r="G85" s="390"/>
      <c r="H85" s="113"/>
      <c r="I85" s="196"/>
      <c r="J85" s="118"/>
      <c r="K85" s="201"/>
      <c r="L85" s="117"/>
      <c r="M85" s="117"/>
      <c r="N85" s="117"/>
      <c r="O85" s="112"/>
      <c r="Q85" s="192"/>
      <c r="R85" s="190"/>
      <c r="S85" s="190"/>
      <c r="T85" s="190"/>
      <c r="U85" s="190"/>
      <c r="V85" s="192"/>
    </row>
    <row r="86" spans="1:22" x14ac:dyDescent="0.2">
      <c r="A86" s="106"/>
      <c r="B86" s="387" t="s">
        <v>94</v>
      </c>
      <c r="C86" s="387"/>
      <c r="D86" s="387"/>
      <c r="E86" s="388"/>
      <c r="F86" s="390"/>
      <c r="G86" s="390"/>
      <c r="H86" s="113"/>
      <c r="I86" s="196"/>
      <c r="J86" s="113"/>
      <c r="K86" s="201"/>
      <c r="L86" s="399" t="s">
        <v>234</v>
      </c>
      <c r="M86" s="400"/>
      <c r="N86" s="145"/>
      <c r="O86" s="112"/>
      <c r="Q86" s="192"/>
      <c r="R86" s="417"/>
      <c r="S86" s="417"/>
      <c r="T86" s="193"/>
      <c r="U86" s="193"/>
      <c r="V86" s="192"/>
    </row>
    <row r="87" spans="1:22" x14ac:dyDescent="0.2">
      <c r="A87" s="106"/>
      <c r="B87" s="387" t="s">
        <v>95</v>
      </c>
      <c r="C87" s="387"/>
      <c r="D87" s="387"/>
      <c r="E87" s="387"/>
      <c r="F87" s="390"/>
      <c r="G87" s="390"/>
      <c r="H87" s="113"/>
      <c r="I87" s="197"/>
      <c r="J87" s="119"/>
      <c r="K87" s="202"/>
      <c r="L87" s="399" t="s">
        <v>235</v>
      </c>
      <c r="M87" s="400"/>
      <c r="N87" s="205"/>
      <c r="O87" s="112"/>
      <c r="Q87" s="192"/>
      <c r="R87" s="190"/>
      <c r="S87" s="190"/>
      <c r="T87" s="190"/>
      <c r="U87" s="190"/>
      <c r="V87" s="192"/>
    </row>
    <row r="88" spans="1:22" x14ac:dyDescent="0.2">
      <c r="A88" s="106"/>
      <c r="B88" s="387" t="s">
        <v>96</v>
      </c>
      <c r="C88" s="387"/>
      <c r="D88" s="387"/>
      <c r="E88" s="388"/>
      <c r="F88" s="390"/>
      <c r="G88" s="390"/>
      <c r="H88" s="113"/>
      <c r="I88" s="196"/>
      <c r="J88" s="113"/>
      <c r="K88" s="201"/>
      <c r="L88" s="117"/>
      <c r="M88" s="117"/>
      <c r="N88" s="117"/>
      <c r="O88" s="112"/>
      <c r="Q88" s="192"/>
      <c r="R88" s="410"/>
      <c r="S88" s="410"/>
      <c r="T88" s="422"/>
      <c r="U88" s="422"/>
      <c r="V88" s="192"/>
    </row>
    <row r="89" spans="1:22" x14ac:dyDescent="0.2">
      <c r="A89" s="106"/>
      <c r="B89" s="387" t="s">
        <v>97</v>
      </c>
      <c r="C89" s="387"/>
      <c r="D89" s="387"/>
      <c r="E89" s="387"/>
      <c r="F89" s="390"/>
      <c r="G89" s="390"/>
      <c r="H89" s="113"/>
      <c r="I89" s="196"/>
      <c r="J89" s="116"/>
      <c r="K89" s="201"/>
      <c r="L89" s="117"/>
      <c r="M89" s="117"/>
      <c r="N89" s="117"/>
      <c r="O89" s="112"/>
      <c r="Q89" s="192"/>
      <c r="R89" s="190"/>
      <c r="S89" s="190"/>
      <c r="T89" s="190"/>
      <c r="U89" s="190"/>
      <c r="V89" s="192"/>
    </row>
    <row r="90" spans="1:22" x14ac:dyDescent="0.2">
      <c r="A90" s="106"/>
      <c r="B90" s="387" t="s">
        <v>98</v>
      </c>
      <c r="C90" s="387"/>
      <c r="D90" s="387"/>
      <c r="E90" s="387"/>
      <c r="F90" s="390"/>
      <c r="G90" s="390"/>
      <c r="H90" s="113"/>
      <c r="I90" s="196"/>
      <c r="J90" s="113"/>
      <c r="K90" s="201"/>
      <c r="L90" s="117"/>
      <c r="M90" s="117"/>
      <c r="N90" s="117"/>
      <c r="O90" s="112"/>
      <c r="Q90" s="192"/>
      <c r="R90" s="193"/>
      <c r="S90" s="193"/>
      <c r="T90" s="142"/>
      <c r="U90" s="142"/>
      <c r="V90" s="192"/>
    </row>
    <row r="91" spans="1:22" x14ac:dyDescent="0.2">
      <c r="A91" s="106"/>
      <c r="B91" s="387" t="s">
        <v>99</v>
      </c>
      <c r="C91" s="387"/>
      <c r="D91" s="387"/>
      <c r="E91" s="387"/>
      <c r="F91" s="390"/>
      <c r="G91" s="390"/>
      <c r="H91" s="113"/>
      <c r="I91" s="196"/>
      <c r="J91" s="113"/>
      <c r="K91" s="201"/>
      <c r="L91" s="117"/>
      <c r="M91" s="117"/>
      <c r="N91" s="117"/>
      <c r="O91" s="112"/>
      <c r="Q91" s="192"/>
      <c r="R91" s="190"/>
      <c r="S91" s="190"/>
      <c r="T91" s="142"/>
      <c r="U91" s="142"/>
      <c r="V91" s="192"/>
    </row>
    <row r="92" spans="1:22" x14ac:dyDescent="0.2">
      <c r="A92" s="106"/>
      <c r="B92" s="387" t="s">
        <v>100</v>
      </c>
      <c r="C92" s="387"/>
      <c r="D92" s="387"/>
      <c r="E92" s="387"/>
      <c r="F92" s="390"/>
      <c r="G92" s="390"/>
      <c r="H92" s="113"/>
      <c r="I92" s="196"/>
      <c r="J92" s="113"/>
      <c r="K92" s="201"/>
      <c r="L92" s="117"/>
      <c r="M92" s="117"/>
      <c r="N92" s="117"/>
      <c r="O92" s="112"/>
      <c r="Q92" s="192"/>
      <c r="R92" s="190"/>
      <c r="S92" s="190"/>
      <c r="T92" s="190"/>
      <c r="U92" s="190"/>
      <c r="V92" s="192"/>
    </row>
    <row r="93" spans="1:22" x14ac:dyDescent="0.2">
      <c r="A93" s="106"/>
      <c r="B93" s="388" t="s">
        <v>101</v>
      </c>
      <c r="C93" s="393"/>
      <c r="D93" s="393"/>
      <c r="E93" s="394"/>
      <c r="F93" s="411"/>
      <c r="G93" s="412"/>
      <c r="H93" s="113"/>
      <c r="I93" s="197"/>
      <c r="J93" s="119"/>
      <c r="K93" s="202"/>
      <c r="L93" s="399" t="s">
        <v>236</v>
      </c>
      <c r="M93" s="400"/>
      <c r="N93" s="205"/>
      <c r="O93" s="112"/>
      <c r="Q93" s="192"/>
      <c r="R93" s="190"/>
      <c r="S93" s="190"/>
      <c r="T93" s="190"/>
      <c r="U93" s="190"/>
      <c r="V93" s="192"/>
    </row>
    <row r="94" spans="1:22" x14ac:dyDescent="0.2">
      <c r="A94" s="106"/>
      <c r="B94" s="387" t="s">
        <v>102</v>
      </c>
      <c r="C94" s="387"/>
      <c r="D94" s="387"/>
      <c r="E94" s="387"/>
      <c r="F94" s="390"/>
      <c r="G94" s="390"/>
      <c r="H94" s="113"/>
      <c r="I94" s="196"/>
      <c r="J94" s="113"/>
      <c r="K94" s="201"/>
      <c r="L94" s="117"/>
      <c r="M94" s="117"/>
      <c r="N94" s="117"/>
      <c r="O94" s="112"/>
      <c r="Q94" s="192"/>
      <c r="R94" s="410"/>
      <c r="S94" s="410"/>
      <c r="T94" s="422"/>
      <c r="U94" s="422"/>
      <c r="V94" s="192"/>
    </row>
    <row r="95" spans="1:22" x14ac:dyDescent="0.2">
      <c r="A95" s="106"/>
      <c r="B95" s="387" t="s">
        <v>103</v>
      </c>
      <c r="C95" s="387"/>
      <c r="D95" s="387"/>
      <c r="E95" s="387"/>
      <c r="F95" s="390"/>
      <c r="G95" s="390"/>
      <c r="H95" s="113"/>
      <c r="I95" s="196"/>
      <c r="J95" s="113"/>
      <c r="K95" s="201"/>
      <c r="L95" s="117"/>
      <c r="M95" s="117"/>
      <c r="N95" s="117"/>
      <c r="O95" s="112"/>
      <c r="Q95" s="192"/>
      <c r="R95" s="190"/>
      <c r="S95" s="190"/>
      <c r="T95" s="190"/>
      <c r="U95" s="190"/>
      <c r="V95" s="192"/>
    </row>
    <row r="96" spans="1:22" x14ac:dyDescent="0.2">
      <c r="A96" s="106"/>
      <c r="B96" s="387" t="s">
        <v>104</v>
      </c>
      <c r="C96" s="387"/>
      <c r="D96" s="387"/>
      <c r="E96" s="387"/>
      <c r="F96" s="390"/>
      <c r="G96" s="390"/>
      <c r="H96" s="113"/>
      <c r="I96" s="196"/>
      <c r="J96" s="113"/>
      <c r="K96" s="201"/>
      <c r="L96" s="117"/>
      <c r="M96" s="117"/>
      <c r="N96" s="117"/>
      <c r="O96" s="112"/>
      <c r="Q96" s="192"/>
      <c r="R96" s="190"/>
      <c r="S96" s="190"/>
      <c r="T96" s="190"/>
      <c r="U96" s="190"/>
      <c r="V96" s="192"/>
    </row>
    <row r="97" spans="1:22" x14ac:dyDescent="0.2">
      <c r="A97" s="106"/>
      <c r="B97" s="387" t="s">
        <v>105</v>
      </c>
      <c r="C97" s="387"/>
      <c r="D97" s="387"/>
      <c r="E97" s="387"/>
      <c r="F97" s="390"/>
      <c r="G97" s="390"/>
      <c r="H97" s="113"/>
      <c r="I97" s="198"/>
      <c r="J97" s="113"/>
      <c r="K97" s="203"/>
      <c r="L97" s="117"/>
      <c r="M97" s="117"/>
      <c r="N97" s="117"/>
      <c r="O97" s="112"/>
      <c r="Q97" s="192"/>
      <c r="R97" s="190"/>
      <c r="S97" s="190"/>
      <c r="T97" s="190"/>
      <c r="U97" s="190"/>
      <c r="V97" s="192"/>
    </row>
    <row r="98" spans="1:22" x14ac:dyDescent="0.2">
      <c r="A98" s="106"/>
      <c r="B98" s="387" t="s">
        <v>106</v>
      </c>
      <c r="C98" s="387"/>
      <c r="D98" s="387"/>
      <c r="E98" s="387"/>
      <c r="F98" s="390"/>
      <c r="G98" s="390"/>
      <c r="H98" s="113"/>
      <c r="I98" s="197"/>
      <c r="J98" s="119"/>
      <c r="K98" s="202"/>
      <c r="L98" s="399" t="s">
        <v>237</v>
      </c>
      <c r="M98" s="400"/>
      <c r="N98" s="205"/>
      <c r="O98" s="112"/>
      <c r="Q98" s="192"/>
      <c r="R98" s="190"/>
      <c r="S98" s="190"/>
      <c r="T98" s="190"/>
      <c r="U98" s="190"/>
      <c r="V98" s="192"/>
    </row>
    <row r="99" spans="1:22" x14ac:dyDescent="0.2">
      <c r="A99" s="106"/>
      <c r="B99" s="387" t="s">
        <v>212</v>
      </c>
      <c r="C99" s="387"/>
      <c r="D99" s="387"/>
      <c r="E99" s="387"/>
      <c r="F99" s="390"/>
      <c r="G99" s="390"/>
      <c r="H99" s="113"/>
      <c r="I99" s="197"/>
      <c r="J99" s="116"/>
      <c r="K99" s="202"/>
      <c r="L99" s="117"/>
      <c r="M99" s="117"/>
      <c r="N99" s="117"/>
      <c r="O99" s="112"/>
      <c r="Q99" s="192"/>
      <c r="R99" s="410"/>
      <c r="S99" s="410"/>
      <c r="T99" s="422"/>
      <c r="U99" s="422"/>
      <c r="V99" s="192"/>
    </row>
    <row r="100" spans="1:22" x14ac:dyDescent="0.2">
      <c r="A100" s="106"/>
      <c r="B100" s="420" t="s">
        <v>107</v>
      </c>
      <c r="C100" s="420"/>
      <c r="D100" s="420"/>
      <c r="E100" s="420"/>
      <c r="F100" s="392"/>
      <c r="G100" s="392"/>
      <c r="H100" s="113"/>
      <c r="I100" s="199"/>
      <c r="J100" s="113"/>
      <c r="K100" s="204"/>
      <c r="L100" s="117"/>
      <c r="M100" s="117"/>
      <c r="N100" s="117"/>
      <c r="O100" s="112"/>
      <c r="Q100" s="192"/>
      <c r="R100" s="146"/>
      <c r="S100" s="146"/>
      <c r="T100" s="194"/>
      <c r="U100" s="194"/>
      <c r="V100" s="192"/>
    </row>
    <row r="101" spans="1:22" x14ac:dyDescent="0.2">
      <c r="A101" s="106"/>
      <c r="B101" s="113"/>
      <c r="C101" s="113"/>
      <c r="D101" s="113"/>
      <c r="E101" s="113"/>
      <c r="F101" s="113"/>
      <c r="G101" s="113"/>
      <c r="H101" s="113"/>
      <c r="I101" s="113"/>
      <c r="J101" s="113"/>
      <c r="K101" s="113"/>
      <c r="L101" s="113"/>
      <c r="M101" s="113"/>
      <c r="N101" s="113"/>
      <c r="O101" s="112"/>
      <c r="Q101" s="192"/>
      <c r="R101" s="192"/>
      <c r="S101" s="192"/>
      <c r="T101" s="192"/>
      <c r="U101" s="192"/>
      <c r="V101" s="192"/>
    </row>
    <row r="102" spans="1:22" x14ac:dyDescent="0.2">
      <c r="A102" s="106"/>
      <c r="B102" s="158" t="s">
        <v>253</v>
      </c>
      <c r="C102" s="159"/>
      <c r="D102" s="113"/>
      <c r="E102" s="113"/>
      <c r="F102" s="113"/>
      <c r="G102" s="113"/>
      <c r="H102" s="113"/>
      <c r="I102" s="113"/>
      <c r="J102" s="113"/>
      <c r="K102" s="113"/>
      <c r="L102" s="113"/>
      <c r="M102" s="113"/>
      <c r="N102" s="113"/>
      <c r="O102" s="112"/>
      <c r="Q102" s="192"/>
      <c r="R102" s="192"/>
      <c r="S102" s="192"/>
      <c r="T102" s="192"/>
      <c r="U102" s="192"/>
      <c r="V102" s="192"/>
    </row>
    <row r="103" spans="1:22" x14ac:dyDescent="0.2">
      <c r="A103" s="106"/>
      <c r="B103" s="432" t="s">
        <v>108</v>
      </c>
      <c r="C103" s="432"/>
      <c r="D103" s="160" t="s">
        <v>109</v>
      </c>
      <c r="E103" s="160" t="s">
        <v>110</v>
      </c>
      <c r="F103" s="421" t="s">
        <v>111</v>
      </c>
      <c r="G103" s="421"/>
      <c r="H103" s="113"/>
      <c r="I103" s="401" t="s">
        <v>112</v>
      </c>
      <c r="J103" s="402"/>
      <c r="K103" s="402"/>
      <c r="L103" s="402"/>
      <c r="M103" s="402"/>
      <c r="N103" s="403"/>
      <c r="O103" s="112"/>
    </row>
    <row r="104" spans="1:22" ht="12.75" customHeight="1" x14ac:dyDescent="0.2">
      <c r="A104" s="106"/>
      <c r="B104" s="431" t="s">
        <v>254</v>
      </c>
      <c r="C104" s="431"/>
      <c r="D104" s="380"/>
      <c r="E104" s="382"/>
      <c r="F104" s="418"/>
      <c r="G104" s="418"/>
      <c r="H104" s="127"/>
      <c r="I104" s="381" t="s">
        <v>289</v>
      </c>
      <c r="J104" s="381"/>
      <c r="K104" s="381"/>
      <c r="L104" s="381"/>
      <c r="M104" s="381"/>
      <c r="N104" s="381"/>
      <c r="O104" s="112"/>
    </row>
    <row r="105" spans="1:22" x14ac:dyDescent="0.2">
      <c r="A105" s="106"/>
      <c r="B105" s="431"/>
      <c r="C105" s="431"/>
      <c r="D105" s="380"/>
      <c r="E105" s="382"/>
      <c r="F105" s="418"/>
      <c r="G105" s="418"/>
      <c r="H105" s="127"/>
      <c r="I105" s="381"/>
      <c r="J105" s="381"/>
      <c r="K105" s="381"/>
      <c r="L105" s="381"/>
      <c r="M105" s="381"/>
      <c r="N105" s="381"/>
      <c r="O105" s="112"/>
    </row>
    <row r="106" spans="1:22" ht="12.75" customHeight="1" x14ac:dyDescent="0.2">
      <c r="A106" s="106"/>
      <c r="B106" s="431" t="s">
        <v>255</v>
      </c>
      <c r="C106" s="431"/>
      <c r="D106" s="380"/>
      <c r="E106" s="382"/>
      <c r="F106" s="418"/>
      <c r="G106" s="418"/>
      <c r="H106" s="127"/>
      <c r="I106" s="381" t="s">
        <v>256</v>
      </c>
      <c r="J106" s="381"/>
      <c r="K106" s="381"/>
      <c r="L106" s="381"/>
      <c r="M106" s="381"/>
      <c r="N106" s="381"/>
      <c r="O106" s="112"/>
    </row>
    <row r="107" spans="1:22" x14ac:dyDescent="0.2">
      <c r="A107" s="106"/>
      <c r="B107" s="431"/>
      <c r="C107" s="431"/>
      <c r="D107" s="380"/>
      <c r="E107" s="382"/>
      <c r="F107" s="418"/>
      <c r="G107" s="418"/>
      <c r="H107" s="127"/>
      <c r="I107" s="381"/>
      <c r="J107" s="381"/>
      <c r="K107" s="381"/>
      <c r="L107" s="381"/>
      <c r="M107" s="381"/>
      <c r="N107" s="381"/>
      <c r="O107" s="112"/>
    </row>
    <row r="108" spans="1:22" x14ac:dyDescent="0.2">
      <c r="A108" s="106"/>
      <c r="B108" s="431" t="s">
        <v>257</v>
      </c>
      <c r="C108" s="431"/>
      <c r="D108" s="380"/>
      <c r="E108" s="382"/>
      <c r="F108" s="418"/>
      <c r="G108" s="418"/>
      <c r="H108" s="127"/>
      <c r="I108" s="381"/>
      <c r="J108" s="381"/>
      <c r="K108" s="381"/>
      <c r="L108" s="381"/>
      <c r="M108" s="381"/>
      <c r="N108" s="381"/>
      <c r="O108" s="112"/>
    </row>
    <row r="109" spans="1:22" x14ac:dyDescent="0.2">
      <c r="A109" s="106"/>
      <c r="B109" s="431"/>
      <c r="C109" s="431"/>
      <c r="D109" s="380"/>
      <c r="E109" s="382"/>
      <c r="F109" s="418"/>
      <c r="G109" s="418"/>
      <c r="H109" s="127"/>
      <c r="I109" s="381"/>
      <c r="J109" s="381"/>
      <c r="K109" s="381"/>
      <c r="L109" s="381"/>
      <c r="M109" s="381"/>
      <c r="N109" s="381"/>
      <c r="O109" s="112"/>
    </row>
    <row r="110" spans="1:22" x14ac:dyDescent="0.2">
      <c r="A110" s="106"/>
      <c r="B110" s="431" t="s">
        <v>354</v>
      </c>
      <c r="C110" s="431"/>
      <c r="D110" s="380"/>
      <c r="E110" s="382"/>
      <c r="F110" s="418"/>
      <c r="G110" s="418"/>
      <c r="H110" s="127"/>
      <c r="I110" s="379"/>
      <c r="J110" s="379"/>
      <c r="K110" s="379"/>
      <c r="L110" s="379"/>
      <c r="M110" s="379"/>
      <c r="N110" s="379"/>
      <c r="O110" s="112"/>
    </row>
    <row r="111" spans="1:22" x14ac:dyDescent="0.2">
      <c r="A111" s="106"/>
      <c r="B111" s="431"/>
      <c r="C111" s="431"/>
      <c r="D111" s="380"/>
      <c r="E111" s="382"/>
      <c r="F111" s="418"/>
      <c r="G111" s="418"/>
      <c r="H111" s="127"/>
      <c r="I111" s="379"/>
      <c r="J111" s="379"/>
      <c r="K111" s="379"/>
      <c r="L111" s="379"/>
      <c r="M111" s="379"/>
      <c r="N111" s="379"/>
      <c r="O111" s="112"/>
    </row>
    <row r="112" spans="1:22" x14ac:dyDescent="0.2">
      <c r="A112" s="106"/>
      <c r="B112" s="161"/>
      <c r="C112" s="161"/>
      <c r="D112" s="162"/>
      <c r="E112" s="163"/>
      <c r="F112" s="164"/>
      <c r="G112" s="164"/>
      <c r="H112" s="127"/>
      <c r="I112" s="379"/>
      <c r="J112" s="379"/>
      <c r="K112" s="379"/>
      <c r="L112" s="379"/>
      <c r="M112" s="379"/>
      <c r="N112" s="379"/>
      <c r="O112" s="112"/>
    </row>
    <row r="113" spans="1:15" x14ac:dyDescent="0.2">
      <c r="A113" s="2"/>
      <c r="B113" s="128"/>
      <c r="C113" s="128"/>
      <c r="D113" s="130"/>
      <c r="E113" s="130"/>
      <c r="F113" s="130"/>
      <c r="G113" s="130"/>
      <c r="H113" s="128"/>
      <c r="I113" s="377"/>
      <c r="J113" s="377"/>
      <c r="K113" s="378"/>
      <c r="L113" s="378"/>
      <c r="M113" s="378"/>
      <c r="N113" s="378"/>
      <c r="O113" s="93"/>
    </row>
    <row r="114" spans="1:15" x14ac:dyDescent="0.2">
      <c r="A114" s="2"/>
      <c r="B114" s="165" t="s">
        <v>113</v>
      </c>
      <c r="C114" s="128"/>
      <c r="D114" s="128"/>
      <c r="E114" s="128"/>
      <c r="F114" s="128"/>
      <c r="G114" s="128"/>
      <c r="H114" s="128"/>
      <c r="I114" s="377"/>
      <c r="J114" s="377"/>
      <c r="K114" s="378"/>
      <c r="L114" s="378"/>
      <c r="M114" s="378"/>
      <c r="N114" s="378"/>
      <c r="O114" s="93"/>
    </row>
    <row r="115" spans="1:15" ht="12.75" customHeight="1" x14ac:dyDescent="0.2">
      <c r="A115" s="2"/>
      <c r="B115" s="430" t="s">
        <v>114</v>
      </c>
      <c r="C115" s="430"/>
      <c r="D115" s="430"/>
      <c r="E115" s="430"/>
      <c r="F115" s="430"/>
      <c r="G115" s="430"/>
      <c r="H115" s="430"/>
      <c r="I115" s="430"/>
      <c r="J115" s="430"/>
      <c r="K115" s="430"/>
      <c r="L115" s="430"/>
      <c r="M115" s="430"/>
      <c r="N115" s="430"/>
      <c r="O115" s="93"/>
    </row>
    <row r="116" spans="1:15" x14ac:dyDescent="0.2">
      <c r="A116" s="2"/>
      <c r="B116" s="430"/>
      <c r="C116" s="430"/>
      <c r="D116" s="430"/>
      <c r="E116" s="430"/>
      <c r="F116" s="430"/>
      <c r="G116" s="430"/>
      <c r="H116" s="430"/>
      <c r="I116" s="430"/>
      <c r="J116" s="430"/>
      <c r="K116" s="430"/>
      <c r="L116" s="430"/>
      <c r="M116" s="430"/>
      <c r="N116" s="430"/>
      <c r="O116" s="93"/>
    </row>
    <row r="117" spans="1:15" x14ac:dyDescent="0.2">
      <c r="A117" s="2"/>
      <c r="B117" s="3"/>
      <c r="C117" s="3"/>
      <c r="D117" s="3"/>
      <c r="E117" s="3"/>
      <c r="F117" s="3"/>
      <c r="G117" s="3"/>
      <c r="H117" s="3"/>
      <c r="I117" s="94"/>
      <c r="J117" s="94"/>
      <c r="K117" s="94"/>
      <c r="L117" s="378"/>
      <c r="M117" s="378"/>
      <c r="N117" s="378"/>
      <c r="O117" s="93"/>
    </row>
    <row r="118" spans="1:15" x14ac:dyDescent="0.2">
      <c r="A118" s="2"/>
      <c r="B118" s="3"/>
      <c r="C118" s="3"/>
      <c r="D118" s="3"/>
      <c r="E118" s="3"/>
      <c r="F118" s="3"/>
      <c r="G118" s="3"/>
      <c r="H118" s="3"/>
      <c r="I118" s="94"/>
      <c r="J118" s="419" t="s">
        <v>115</v>
      </c>
      <c r="K118" s="419"/>
      <c r="L118" s="419"/>
      <c r="M118" s="433"/>
      <c r="N118" s="433"/>
      <c r="O118" s="93"/>
    </row>
    <row r="119" spans="1:15" x14ac:dyDescent="0.2">
      <c r="A119" s="4"/>
      <c r="B119" s="95"/>
      <c r="C119" s="95"/>
      <c r="D119" s="96"/>
      <c r="E119" s="96"/>
      <c r="F119" s="96"/>
      <c r="G119" s="96"/>
      <c r="H119" s="96"/>
      <c r="I119" s="96"/>
      <c r="J119" s="419"/>
      <c r="K119" s="419"/>
      <c r="L119" s="419"/>
      <c r="M119" s="426"/>
      <c r="N119" s="426"/>
      <c r="O119" s="166"/>
    </row>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19" spans="12:18" x14ac:dyDescent="0.2">
      <c r="L1519" s="167" t="s">
        <v>220</v>
      </c>
      <c r="Q1519" s="168" t="s">
        <v>116</v>
      </c>
    </row>
    <row r="1520" spans="12:18" x14ac:dyDescent="0.2">
      <c r="L1520" s="169" t="s">
        <v>210</v>
      </c>
      <c r="Q1520" s="168" t="s">
        <v>117</v>
      </c>
      <c r="R1520" s="168" t="s">
        <v>118</v>
      </c>
    </row>
    <row r="1521" spans="10:21" x14ac:dyDescent="0.2">
      <c r="Q1521" s="168" t="s">
        <v>119</v>
      </c>
      <c r="R1521" s="168" t="s">
        <v>120</v>
      </c>
      <c r="S1521" s="168" t="s">
        <v>121</v>
      </c>
    </row>
    <row r="1522" spans="10:21" x14ac:dyDescent="0.2">
      <c r="R1522" s="168" t="s">
        <v>122</v>
      </c>
      <c r="S1522" s="168" t="s">
        <v>123</v>
      </c>
    </row>
    <row r="1523" spans="10:21" x14ac:dyDescent="0.2">
      <c r="R1523" s="168" t="s">
        <v>124</v>
      </c>
      <c r="S1523" s="168" t="s">
        <v>125</v>
      </c>
    </row>
    <row r="1524" spans="10:21" x14ac:dyDescent="0.2">
      <c r="R1524" s="168" t="s">
        <v>126</v>
      </c>
    </row>
    <row r="1525" spans="10:21" x14ac:dyDescent="0.2">
      <c r="R1525" s="168" t="s">
        <v>127</v>
      </c>
    </row>
    <row r="1526" spans="10:21" x14ac:dyDescent="0.2">
      <c r="Q1526" s="170"/>
    </row>
    <row r="1527" spans="10:21" ht="37.9" customHeight="1" x14ac:dyDescent="0.2">
      <c r="P1527" s="219" t="s">
        <v>128</v>
      </c>
      <c r="Q1527" s="220" t="s">
        <v>258</v>
      </c>
      <c r="R1527" s="224" t="s">
        <v>129</v>
      </c>
      <c r="S1527" s="220" t="s">
        <v>130</v>
      </c>
      <c r="T1527" s="218" t="s">
        <v>131</v>
      </c>
      <c r="U1527" s="218" t="s">
        <v>355</v>
      </c>
    </row>
    <row r="1528" spans="10:21" ht="38.25" x14ac:dyDescent="0.2">
      <c r="J1528" s="208"/>
      <c r="P1528" s="423">
        <v>1</v>
      </c>
      <c r="Q1528" s="221" t="s">
        <v>273</v>
      </c>
      <c r="R1528" s="216" t="s">
        <v>259</v>
      </c>
      <c r="S1528" s="210" t="s">
        <v>121</v>
      </c>
      <c r="T1528" s="226" t="s">
        <v>121</v>
      </c>
      <c r="U1528" s="210" t="s">
        <v>121</v>
      </c>
    </row>
    <row r="1529" spans="10:21" ht="38.25" x14ac:dyDescent="0.2">
      <c r="J1529" s="208"/>
      <c r="P1529" s="424"/>
      <c r="Q1529" s="171" t="s">
        <v>271</v>
      </c>
      <c r="R1529" s="213" t="s">
        <v>260</v>
      </c>
      <c r="S1529" s="211" t="s">
        <v>121</v>
      </c>
      <c r="T1529" s="227" t="s">
        <v>121</v>
      </c>
      <c r="U1529" s="211" t="s">
        <v>121</v>
      </c>
    </row>
    <row r="1530" spans="10:21" ht="38.25" x14ac:dyDescent="0.2">
      <c r="J1530" s="208"/>
      <c r="P1530" s="424"/>
      <c r="Q1530" s="171" t="s">
        <v>132</v>
      </c>
      <c r="R1530" s="213" t="s">
        <v>261</v>
      </c>
      <c r="S1530" s="211" t="s">
        <v>121</v>
      </c>
      <c r="T1530" s="227" t="s">
        <v>121</v>
      </c>
      <c r="U1530" s="211" t="s">
        <v>121</v>
      </c>
    </row>
    <row r="1531" spans="10:21" ht="38.25" customHeight="1" x14ac:dyDescent="0.2">
      <c r="J1531" s="208"/>
      <c r="P1531" s="424"/>
      <c r="Q1531" s="171" t="s">
        <v>133</v>
      </c>
      <c r="R1531" s="214" t="s">
        <v>134</v>
      </c>
      <c r="S1531" s="211" t="s">
        <v>121</v>
      </c>
      <c r="T1531" s="227" t="s">
        <v>121</v>
      </c>
      <c r="U1531" s="211" t="s">
        <v>121</v>
      </c>
    </row>
    <row r="1532" spans="10:21" ht="51" x14ac:dyDescent="0.2">
      <c r="J1532" s="208"/>
      <c r="P1532" s="424"/>
      <c r="Q1532" s="171" t="s">
        <v>135</v>
      </c>
      <c r="R1532" s="213" t="s">
        <v>262</v>
      </c>
      <c r="S1532" s="211" t="s">
        <v>121</v>
      </c>
      <c r="T1532" s="227" t="s">
        <v>121</v>
      </c>
      <c r="U1532" s="211" t="s">
        <v>121</v>
      </c>
    </row>
    <row r="1533" spans="10:21" ht="25.5" x14ac:dyDescent="0.2">
      <c r="J1533" s="208"/>
      <c r="P1533" s="424"/>
      <c r="Q1533" s="171" t="s">
        <v>136</v>
      </c>
      <c r="R1533" s="215" t="s">
        <v>137</v>
      </c>
      <c r="S1533" s="212" t="s">
        <v>123</v>
      </c>
      <c r="T1533" s="227" t="s">
        <v>121</v>
      </c>
      <c r="U1533" s="211" t="s">
        <v>121</v>
      </c>
    </row>
    <row r="1534" spans="10:21" ht="63.75" x14ac:dyDescent="0.2">
      <c r="J1534" s="208"/>
      <c r="P1534" s="424"/>
      <c r="Q1534" s="207" t="s">
        <v>270</v>
      </c>
      <c r="R1534" s="215" t="s">
        <v>138</v>
      </c>
      <c r="S1534" s="211" t="s">
        <v>121</v>
      </c>
      <c r="T1534" s="227" t="s">
        <v>121</v>
      </c>
      <c r="U1534" s="211" t="s">
        <v>121</v>
      </c>
    </row>
    <row r="1535" spans="10:21" ht="25.5" x14ac:dyDescent="0.2">
      <c r="J1535" s="208"/>
      <c r="P1535" s="424"/>
      <c r="Q1535" s="171" t="s">
        <v>263</v>
      </c>
      <c r="R1535" s="215" t="s">
        <v>139</v>
      </c>
      <c r="S1535" s="211" t="s">
        <v>121</v>
      </c>
      <c r="T1535" s="227" t="s">
        <v>121</v>
      </c>
      <c r="U1535" s="211" t="s">
        <v>121</v>
      </c>
    </row>
    <row r="1536" spans="10:21" ht="39.75" customHeight="1" x14ac:dyDescent="0.2">
      <c r="J1536" s="208"/>
      <c r="P1536" s="425"/>
      <c r="Q1536" s="176" t="s">
        <v>272</v>
      </c>
      <c r="R1536" s="217" t="s">
        <v>140</v>
      </c>
      <c r="S1536" s="206" t="s">
        <v>121</v>
      </c>
      <c r="T1536" s="228" t="s">
        <v>121</v>
      </c>
      <c r="U1536" s="206" t="s">
        <v>121</v>
      </c>
    </row>
    <row r="1537" spans="10:21" ht="51" x14ac:dyDescent="0.2">
      <c r="J1537" s="208"/>
      <c r="P1537" s="427">
        <v>2</v>
      </c>
      <c r="Q1537" s="175" t="s">
        <v>238</v>
      </c>
      <c r="R1537" s="216" t="s">
        <v>264</v>
      </c>
      <c r="S1537" s="210" t="s">
        <v>121</v>
      </c>
      <c r="T1537" s="226" t="s">
        <v>121</v>
      </c>
      <c r="U1537" s="210" t="s">
        <v>121</v>
      </c>
    </row>
    <row r="1538" spans="10:21" x14ac:dyDescent="0.2">
      <c r="J1538" s="208"/>
      <c r="P1538" s="428"/>
      <c r="Q1538" s="172" t="s">
        <v>141</v>
      </c>
      <c r="R1538" s="215" t="s">
        <v>265</v>
      </c>
      <c r="S1538" s="212" t="s">
        <v>123</v>
      </c>
      <c r="T1538" s="229" t="s">
        <v>123</v>
      </c>
      <c r="U1538" s="212" t="s">
        <v>123</v>
      </c>
    </row>
    <row r="1539" spans="10:21" ht="25.5" x14ac:dyDescent="0.2">
      <c r="J1539" s="208"/>
      <c r="P1539" s="428"/>
      <c r="Q1539" s="172" t="s">
        <v>142</v>
      </c>
      <c r="R1539" s="215" t="s">
        <v>137</v>
      </c>
      <c r="S1539" s="212" t="s">
        <v>123</v>
      </c>
      <c r="T1539" s="229" t="s">
        <v>123</v>
      </c>
      <c r="U1539" s="212" t="s">
        <v>123</v>
      </c>
    </row>
    <row r="1540" spans="10:21" ht="51" x14ac:dyDescent="0.2">
      <c r="J1540" s="208"/>
      <c r="P1540" s="428"/>
      <c r="Q1540" s="172" t="s">
        <v>266</v>
      </c>
      <c r="R1540" s="215" t="s">
        <v>140</v>
      </c>
      <c r="S1540" s="212" t="s">
        <v>123</v>
      </c>
      <c r="T1540" s="229" t="s">
        <v>123</v>
      </c>
      <c r="U1540" s="211" t="s">
        <v>121</v>
      </c>
    </row>
    <row r="1541" spans="10:21" ht="25.5" x14ac:dyDescent="0.2">
      <c r="J1541" s="208"/>
      <c r="P1541" s="429"/>
      <c r="Q1541" s="176" t="s">
        <v>143</v>
      </c>
      <c r="R1541" s="217" t="s">
        <v>267</v>
      </c>
      <c r="S1541" s="206" t="s">
        <v>121</v>
      </c>
      <c r="T1541" s="228" t="s">
        <v>121</v>
      </c>
      <c r="U1541" s="206" t="s">
        <v>121</v>
      </c>
    </row>
    <row r="1542" spans="10:21" x14ac:dyDescent="0.2">
      <c r="J1542" s="208"/>
      <c r="P1542" s="413">
        <v>3</v>
      </c>
      <c r="Q1542" s="222" t="s">
        <v>290</v>
      </c>
      <c r="R1542" s="223" t="s">
        <v>268</v>
      </c>
      <c r="S1542" s="225" t="s">
        <v>123</v>
      </c>
      <c r="T1542" s="230" t="s">
        <v>123</v>
      </c>
      <c r="U1542" s="225" t="s">
        <v>123</v>
      </c>
    </row>
    <row r="1543" spans="10:21" ht="25.5" x14ac:dyDescent="0.2">
      <c r="J1543" s="209"/>
      <c r="P1543" s="414"/>
      <c r="Q1543" s="173" t="s">
        <v>144</v>
      </c>
      <c r="R1543" s="215" t="s">
        <v>145</v>
      </c>
      <c r="S1543" s="212" t="s">
        <v>123</v>
      </c>
      <c r="T1543" s="229" t="s">
        <v>123</v>
      </c>
      <c r="U1543" s="211" t="s">
        <v>121</v>
      </c>
    </row>
    <row r="1544" spans="10:21" ht="25.5" x14ac:dyDescent="0.2">
      <c r="P1544" s="414"/>
      <c r="Q1544" s="173" t="s">
        <v>146</v>
      </c>
      <c r="R1544" s="215" t="s">
        <v>147</v>
      </c>
      <c r="S1544" s="212" t="s">
        <v>123</v>
      </c>
      <c r="T1544" s="227" t="s">
        <v>121</v>
      </c>
      <c r="U1544" s="211" t="s">
        <v>121</v>
      </c>
    </row>
    <row r="1545" spans="10:21" ht="76.5" x14ac:dyDescent="0.2">
      <c r="P1545" s="414"/>
      <c r="Q1545" s="174" t="s">
        <v>269</v>
      </c>
      <c r="R1545" s="215" t="s">
        <v>148</v>
      </c>
      <c r="S1545" s="212" t="s">
        <v>123</v>
      </c>
      <c r="T1545" s="229" t="s">
        <v>123</v>
      </c>
      <c r="U1545" s="212" t="s">
        <v>123</v>
      </c>
    </row>
    <row r="1546" spans="10:21" ht="25.5" x14ac:dyDescent="0.2">
      <c r="P1546" s="415"/>
      <c r="Q1546" s="174" t="s">
        <v>149</v>
      </c>
      <c r="R1546" s="215" t="s">
        <v>147</v>
      </c>
      <c r="S1546" s="212" t="s">
        <v>123</v>
      </c>
      <c r="T1546" s="229" t="s">
        <v>123</v>
      </c>
      <c r="U1546" s="212" t="s">
        <v>123</v>
      </c>
    </row>
    <row r="1547" spans="10:21" ht="25.5" x14ac:dyDescent="0.2">
      <c r="P1547" s="415"/>
      <c r="Q1547" s="174" t="s">
        <v>285</v>
      </c>
      <c r="R1547" s="217" t="s">
        <v>267</v>
      </c>
      <c r="S1547" s="212" t="s">
        <v>123</v>
      </c>
      <c r="T1547" s="227" t="s">
        <v>121</v>
      </c>
      <c r="U1547" s="211" t="s">
        <v>121</v>
      </c>
    </row>
    <row r="1548" spans="10:21" ht="25.5" x14ac:dyDescent="0.2">
      <c r="P1548" s="416"/>
      <c r="Q1548" s="177" t="s">
        <v>291</v>
      </c>
      <c r="R1548" s="217" t="s">
        <v>267</v>
      </c>
      <c r="S1548" s="206" t="s">
        <v>121</v>
      </c>
      <c r="T1548" s="228" t="s">
        <v>121</v>
      </c>
      <c r="U1548" s="206" t="s">
        <v>121</v>
      </c>
    </row>
  </sheetData>
  <sortState xmlns:xlrd2="http://schemas.microsoft.com/office/spreadsheetml/2017/richdata2" ref="Q21:T33">
    <sortCondition ref="Q21"/>
  </sortState>
  <mergeCells count="224">
    <mergeCell ref="Q25:T25"/>
    <mergeCell ref="Q26:T26"/>
    <mergeCell ref="Q27:T27"/>
    <mergeCell ref="Q28:T28"/>
    <mergeCell ref="Q29:T29"/>
    <mergeCell ref="Q30:T30"/>
    <mergeCell ref="Q31:T31"/>
    <mergeCell ref="Q32:T32"/>
    <mergeCell ref="Q33:T33"/>
    <mergeCell ref="Q21:T21"/>
    <mergeCell ref="Q22:T22"/>
    <mergeCell ref="Q23:T23"/>
    <mergeCell ref="Q24:T24"/>
    <mergeCell ref="I13:J13"/>
    <mergeCell ref="K13:N13"/>
    <mergeCell ref="I21:L21"/>
    <mergeCell ref="K14:N14"/>
    <mergeCell ref="K12:N12"/>
    <mergeCell ref="I15:J15"/>
    <mergeCell ref="M20:N20"/>
    <mergeCell ref="I20:L20"/>
    <mergeCell ref="I17:J17"/>
    <mergeCell ref="B18:N18"/>
    <mergeCell ref="B15:C15"/>
    <mergeCell ref="B20:E20"/>
    <mergeCell ref="K17:N17"/>
    <mergeCell ref="M21:N21"/>
    <mergeCell ref="M22:N22"/>
    <mergeCell ref="M24:N24"/>
    <mergeCell ref="B23:E23"/>
    <mergeCell ref="B24:E24"/>
    <mergeCell ref="I23:L23"/>
    <mergeCell ref="I24:L24"/>
    <mergeCell ref="B12:C12"/>
    <mergeCell ref="D12:G12"/>
    <mergeCell ref="D13:G13"/>
    <mergeCell ref="B13:C13"/>
    <mergeCell ref="F21:G21"/>
    <mergeCell ref="F22:G22"/>
    <mergeCell ref="F25:G25"/>
    <mergeCell ref="F26:G26"/>
    <mergeCell ref="B21:E21"/>
    <mergeCell ref="B22:E22"/>
    <mergeCell ref="B26:E26"/>
    <mergeCell ref="B25:E25"/>
    <mergeCell ref="F23:G23"/>
    <mergeCell ref="F24:G24"/>
    <mergeCell ref="I22:L22"/>
    <mergeCell ref="I14:J14"/>
    <mergeCell ref="B53:L53"/>
    <mergeCell ref="B54:L54"/>
    <mergeCell ref="B16:C16"/>
    <mergeCell ref="D16:E16"/>
    <mergeCell ref="F16:G16"/>
    <mergeCell ref="F17:G17"/>
    <mergeCell ref="D15:G15"/>
    <mergeCell ref="F20:G20"/>
    <mergeCell ref="B14:C14"/>
    <mergeCell ref="I29:N41"/>
    <mergeCell ref="M23:N23"/>
    <mergeCell ref="B28:G28"/>
    <mergeCell ref="I28:N28"/>
    <mergeCell ref="M26:N26"/>
    <mergeCell ref="B29:G41"/>
    <mergeCell ref="B43:N43"/>
    <mergeCell ref="M25:N25"/>
    <mergeCell ref="B44:N51"/>
    <mergeCell ref="D14:G14"/>
    <mergeCell ref="I26:L26"/>
    <mergeCell ref="I25:L25"/>
    <mergeCell ref="I16:J16"/>
    <mergeCell ref="I73:J73"/>
    <mergeCell ref="B73:C73"/>
    <mergeCell ref="I72:J72"/>
    <mergeCell ref="D72:G72"/>
    <mergeCell ref="A57:O57"/>
    <mergeCell ref="M53:N54"/>
    <mergeCell ref="B69:F69"/>
    <mergeCell ref="B55:L55"/>
    <mergeCell ref="A58:O58"/>
    <mergeCell ref="B56:L56"/>
    <mergeCell ref="B62:B63"/>
    <mergeCell ref="B71:C71"/>
    <mergeCell ref="M55:N55"/>
    <mergeCell ref="I71:J71"/>
    <mergeCell ref="C62:D63"/>
    <mergeCell ref="B64:B65"/>
    <mergeCell ref="B61:D61"/>
    <mergeCell ref="F67:G67"/>
    <mergeCell ref="H67:K67"/>
    <mergeCell ref="F61:N63"/>
    <mergeCell ref="B59:O59"/>
    <mergeCell ref="B70:N70"/>
    <mergeCell ref="A1:O1"/>
    <mergeCell ref="D8:G8"/>
    <mergeCell ref="I8:J8"/>
    <mergeCell ref="B8:C8"/>
    <mergeCell ref="K8:N8"/>
    <mergeCell ref="K9:N9"/>
    <mergeCell ref="B9:C11"/>
    <mergeCell ref="D10:G10"/>
    <mergeCell ref="D9:G9"/>
    <mergeCell ref="I9:J9"/>
    <mergeCell ref="I10:J10"/>
    <mergeCell ref="D11:G11"/>
    <mergeCell ref="K11:N11"/>
    <mergeCell ref="B4:D4"/>
    <mergeCell ref="J4:K4"/>
    <mergeCell ref="D5:E5"/>
    <mergeCell ref="B5:C5"/>
    <mergeCell ref="L4:N4"/>
    <mergeCell ref="E4:G4"/>
    <mergeCell ref="J5:N5"/>
    <mergeCell ref="B6:N6"/>
    <mergeCell ref="K10:N10"/>
    <mergeCell ref="T88:U88"/>
    <mergeCell ref="P1528:P1536"/>
    <mergeCell ref="M119:N119"/>
    <mergeCell ref="J119:L119"/>
    <mergeCell ref="L117:N117"/>
    <mergeCell ref="T94:U94"/>
    <mergeCell ref="T99:U99"/>
    <mergeCell ref="P1537:P1541"/>
    <mergeCell ref="I104:J105"/>
    <mergeCell ref="B115:N116"/>
    <mergeCell ref="B108:C109"/>
    <mergeCell ref="B103:C103"/>
    <mergeCell ref="B95:E95"/>
    <mergeCell ref="D106:D107"/>
    <mergeCell ref="B104:C105"/>
    <mergeCell ref="F94:G94"/>
    <mergeCell ref="F95:G95"/>
    <mergeCell ref="I106:J107"/>
    <mergeCell ref="F106:G107"/>
    <mergeCell ref="F90:G90"/>
    <mergeCell ref="B106:C107"/>
    <mergeCell ref="M118:N118"/>
    <mergeCell ref="B110:C111"/>
    <mergeCell ref="D110:D111"/>
    <mergeCell ref="R94:S94"/>
    <mergeCell ref="F88:G88"/>
    <mergeCell ref="B87:E87"/>
    <mergeCell ref="B99:E99"/>
    <mergeCell ref="F99:G99"/>
    <mergeCell ref="F89:G89"/>
    <mergeCell ref="F93:G93"/>
    <mergeCell ref="P1542:P1548"/>
    <mergeCell ref="R86:S86"/>
    <mergeCell ref="R88:S88"/>
    <mergeCell ref="E110:E111"/>
    <mergeCell ref="F110:G111"/>
    <mergeCell ref="J118:L118"/>
    <mergeCell ref="I108:J109"/>
    <mergeCell ref="K108:N109"/>
    <mergeCell ref="R99:S99"/>
    <mergeCell ref="E106:E107"/>
    <mergeCell ref="F108:G109"/>
    <mergeCell ref="F104:G105"/>
    <mergeCell ref="F97:G97"/>
    <mergeCell ref="E104:E105"/>
    <mergeCell ref="D104:D105"/>
    <mergeCell ref="B100:E100"/>
    <mergeCell ref="F103:G103"/>
    <mergeCell ref="K16:N16"/>
    <mergeCell ref="K15:N15"/>
    <mergeCell ref="K73:N73"/>
    <mergeCell ref="B66:B67"/>
    <mergeCell ref="C66:D67"/>
    <mergeCell ref="L86:M86"/>
    <mergeCell ref="I103:N103"/>
    <mergeCell ref="B94:E94"/>
    <mergeCell ref="L93:M93"/>
    <mergeCell ref="L98:M98"/>
    <mergeCell ref="L87:M87"/>
    <mergeCell ref="B83:E83"/>
    <mergeCell ref="B82:E82"/>
    <mergeCell ref="F83:G83"/>
    <mergeCell ref="F85:G85"/>
    <mergeCell ref="K71:N71"/>
    <mergeCell ref="K72:N72"/>
    <mergeCell ref="F86:G86"/>
    <mergeCell ref="M56:N56"/>
    <mergeCell ref="B92:E92"/>
    <mergeCell ref="F92:G92"/>
    <mergeCell ref="B91:E91"/>
    <mergeCell ref="F91:G91"/>
    <mergeCell ref="B89:E89"/>
    <mergeCell ref="C64:D65"/>
    <mergeCell ref="D74:G74"/>
    <mergeCell ref="K104:N105"/>
    <mergeCell ref="B90:E90"/>
    <mergeCell ref="B74:C74"/>
    <mergeCell ref="B86:E86"/>
    <mergeCell ref="K74:N74"/>
    <mergeCell ref="D71:G71"/>
    <mergeCell ref="F64:N65"/>
    <mergeCell ref="F87:G87"/>
    <mergeCell ref="I74:J74"/>
    <mergeCell ref="B85:E85"/>
    <mergeCell ref="B81:N81"/>
    <mergeCell ref="B97:E97"/>
    <mergeCell ref="F100:G100"/>
    <mergeCell ref="B93:E93"/>
    <mergeCell ref="F96:G96"/>
    <mergeCell ref="B98:E98"/>
    <mergeCell ref="B96:E96"/>
    <mergeCell ref="D73:G73"/>
    <mergeCell ref="B72:C72"/>
    <mergeCell ref="F82:G82"/>
    <mergeCell ref="B84:E84"/>
    <mergeCell ref="F84:G84"/>
    <mergeCell ref="B76:J76"/>
    <mergeCell ref="B77:J77"/>
    <mergeCell ref="B78:J78"/>
    <mergeCell ref="L78:N78"/>
    <mergeCell ref="I113:J114"/>
    <mergeCell ref="K113:N114"/>
    <mergeCell ref="I110:J112"/>
    <mergeCell ref="D108:D109"/>
    <mergeCell ref="K110:N112"/>
    <mergeCell ref="K106:N107"/>
    <mergeCell ref="E108:E109"/>
    <mergeCell ref="B88:E88"/>
    <mergeCell ref="F98:G98"/>
  </mergeCells>
  <phoneticPr fontId="5" type="noConversion"/>
  <conditionalFormatting sqref="F16:G16">
    <cfRule type="expression" dxfId="1" priority="1">
      <formula>$D$16="Permanent"</formula>
    </cfRule>
    <cfRule type="expression" dxfId="0" priority="2" stopIfTrue="1">
      <formula>AND($D$16="Temporary till",ISBLANK($F$16))</formula>
    </cfRule>
  </conditionalFormatting>
  <dataValidations count="9">
    <dataValidation type="list" allowBlank="1" showInputMessage="1" showErrorMessage="1" sqref="I98:I99 K87 K98:K99 I87" xr:uid="{00000000-0002-0000-0200-000000000000}">
      <formula1>$R$1520:$R$1525</formula1>
    </dataValidation>
    <dataValidation type="list" allowBlank="1" showInputMessage="1" showErrorMessage="1" sqref="F83:G100" xr:uid="{00000000-0002-0000-0200-000001000000}">
      <formula1>$S$1520:$S$1523</formula1>
    </dataValidation>
    <dataValidation type="list" allowBlank="1" showInputMessage="1" showErrorMessage="1" sqref="D104:D112" xr:uid="{00000000-0002-0000-0200-000002000000}">
      <formula1>$Q$1519:$Q$1521</formula1>
    </dataValidation>
    <dataValidation type="list" allowBlank="1" showInputMessage="1" showErrorMessage="1" sqref="G25:G26 F20:F26 G20:G22 M20:M26 N20:N22 N25:N26" xr:uid="{00000000-0002-0000-0200-000003000000}">
      <formula1>$Z$1</formula1>
    </dataValidation>
    <dataValidation type="list" allowBlank="1" showInputMessage="1" showErrorMessage="1" sqref="F61:N63" xr:uid="{00000000-0002-0000-0200-000004000000}">
      <formula1>$Q$1527:$Q$1549</formula1>
    </dataValidation>
    <dataValidation type="date" showInputMessage="1" showErrorMessage="1" sqref="F16:G16" xr:uid="{00000000-0002-0000-0200-000005000000}">
      <formula1>43831</formula1>
      <formula2>2958101</formula2>
    </dataValidation>
    <dataValidation type="list" allowBlank="1" showInputMessage="1" showErrorMessage="1" errorTitle="Invalid data" error="Select a value out of the drop down list." promptTitle="Validity" prompt="Select the validity of the change." sqref="D16:E16" xr:uid="{00000000-0002-0000-0200-000006000000}">
      <formula1>$L$1520:$L$1520</formula1>
    </dataValidation>
    <dataValidation type="list" allowBlank="1" showInputMessage="1" showErrorMessage="1" sqref="K76:K78" xr:uid="{7CEC44E8-EDD4-4CB0-877C-725AECC0714E}">
      <formula1>"YES,NO"</formula1>
    </dataValidation>
    <dataValidation type="list" allowBlank="1" showInputMessage="1" showErrorMessage="1" sqref="L78:N78" xr:uid="{697E085F-FD7F-4DD0-AEA6-345E52AC8B0B}">
      <formula1>"Tenneco Assessment, VDA 6.3, Process Audit, Capacity Assessment"</formula1>
    </dataValidation>
  </dataValidations>
  <pageMargins left="0.56000000000000005" right="0.45" top="1" bottom="1" header="0.5" footer="0.5"/>
  <pageSetup paperSize="9" scale="87" fitToHeight="0" orientation="portrait" r:id="rId1"/>
  <headerFooter alignWithMargins="0">
    <oddHeader>&amp;L&amp;"Calibri"&amp;10&amp;K000000 General Business - Tenneco Confidential&amp;1#_x000D_</oddHeader>
  </headerFooter>
  <rowBreaks count="1" manualBreakCount="1">
    <brk id="58"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81"/>
  <sheetViews>
    <sheetView zoomScaleNormal="100" workbookViewId="0">
      <selection activeCell="C57" sqref="C57"/>
    </sheetView>
  </sheetViews>
  <sheetFormatPr defaultRowHeight="12.75" x14ac:dyDescent="0.2"/>
  <cols>
    <col min="3" max="3" width="25.42578125" customWidth="1"/>
    <col min="4" max="4" width="15.42578125" customWidth="1"/>
    <col min="5" max="5" width="16.140625" customWidth="1"/>
    <col min="6" max="6" width="13.28515625" customWidth="1"/>
    <col min="7" max="7" width="14.28515625" customWidth="1"/>
    <col min="8" max="8" width="12.85546875" customWidth="1"/>
    <col min="9" max="9" width="14.28515625" customWidth="1"/>
    <col min="10" max="10" width="3.7109375" customWidth="1"/>
    <col min="11" max="11" width="7.28515625" customWidth="1"/>
    <col min="12" max="12" width="27.7109375" customWidth="1"/>
    <col min="13" max="13" width="17.7109375" customWidth="1"/>
    <col min="14" max="14" width="19.5703125" customWidth="1"/>
    <col min="15" max="15" width="13.140625" customWidth="1"/>
    <col min="16" max="16" width="12.28515625" customWidth="1"/>
    <col min="17" max="17" width="12.85546875" customWidth="1"/>
    <col min="18" max="18" width="13.7109375" customWidth="1"/>
  </cols>
  <sheetData>
    <row r="1" spans="2:18" ht="18" x14ac:dyDescent="0.25">
      <c r="B1" s="62" t="s">
        <v>217</v>
      </c>
      <c r="C1" s="62"/>
      <c r="D1" s="62"/>
      <c r="E1" s="62"/>
      <c r="F1" s="62"/>
      <c r="G1" s="62"/>
      <c r="H1" s="62"/>
    </row>
    <row r="2" spans="2:18" ht="18" x14ac:dyDescent="0.25">
      <c r="B2" s="62" t="s">
        <v>150</v>
      </c>
      <c r="C2" s="62"/>
      <c r="D2" s="62"/>
      <c r="E2" s="62"/>
      <c r="F2" s="62"/>
      <c r="G2" s="62"/>
      <c r="H2" s="62"/>
    </row>
    <row r="3" spans="2:18" ht="13.5" thickBot="1" x14ac:dyDescent="0.25">
      <c r="L3" s="29" t="s">
        <v>151</v>
      </c>
    </row>
    <row r="4" spans="2:18" x14ac:dyDescent="0.2">
      <c r="B4" s="531" t="s">
        <v>152</v>
      </c>
      <c r="C4" s="532"/>
      <c r="D4" s="532"/>
      <c r="E4" s="532"/>
      <c r="F4" s="532"/>
      <c r="G4" s="532"/>
      <c r="H4" s="532"/>
      <c r="I4" s="533"/>
      <c r="K4" s="534" t="s">
        <v>153</v>
      </c>
      <c r="L4" s="535"/>
      <c r="M4" s="535"/>
      <c r="N4" s="535"/>
      <c r="O4" s="535"/>
      <c r="P4" s="535"/>
      <c r="Q4" s="535"/>
      <c r="R4" s="536"/>
    </row>
    <row r="5" spans="2:18" x14ac:dyDescent="0.2">
      <c r="B5" s="63"/>
      <c r="C5" s="64" t="s">
        <v>154</v>
      </c>
      <c r="D5" s="64" t="s">
        <v>155</v>
      </c>
      <c r="E5" s="64" t="s">
        <v>156</v>
      </c>
      <c r="F5" s="64" t="s">
        <v>157</v>
      </c>
      <c r="G5" s="64" t="s">
        <v>158</v>
      </c>
      <c r="H5" s="64" t="s">
        <v>159</v>
      </c>
      <c r="I5" s="65" t="s">
        <v>160</v>
      </c>
      <c r="K5" s="71"/>
      <c r="L5" s="72" t="s">
        <v>154</v>
      </c>
      <c r="M5" s="72" t="s">
        <v>161</v>
      </c>
      <c r="N5" s="72" t="s">
        <v>162</v>
      </c>
      <c r="O5" s="72" t="s">
        <v>157</v>
      </c>
      <c r="P5" s="72" t="s">
        <v>158</v>
      </c>
      <c r="Q5" s="72" t="s">
        <v>159</v>
      </c>
      <c r="R5" s="73" t="s">
        <v>160</v>
      </c>
    </row>
    <row r="6" spans="2:18" x14ac:dyDescent="0.2">
      <c r="B6" s="66" t="s">
        <v>163</v>
      </c>
      <c r="C6" s="76"/>
      <c r="D6" s="26"/>
      <c r="E6" s="26"/>
      <c r="F6" s="26"/>
      <c r="G6" s="26"/>
      <c r="H6" s="26"/>
      <c r="I6" s="67"/>
      <c r="K6" s="74" t="s">
        <v>163</v>
      </c>
      <c r="L6" s="27"/>
      <c r="M6" s="27"/>
      <c r="N6" s="27"/>
      <c r="O6" s="27"/>
      <c r="P6" s="27"/>
      <c r="Q6" s="27"/>
      <c r="R6" s="27"/>
    </row>
    <row r="7" spans="2:18" x14ac:dyDescent="0.2">
      <c r="B7" s="66" t="s">
        <v>164</v>
      </c>
      <c r="C7" s="76"/>
      <c r="D7" s="26"/>
      <c r="E7" s="26"/>
      <c r="F7" s="26"/>
      <c r="G7" s="26"/>
      <c r="H7" s="26"/>
      <c r="I7" s="67"/>
      <c r="K7" s="74" t="s">
        <v>164</v>
      </c>
      <c r="L7" s="27"/>
      <c r="M7" s="27"/>
      <c r="N7" s="27"/>
      <c r="O7" s="27"/>
      <c r="P7" s="27"/>
      <c r="Q7" s="27"/>
      <c r="R7" s="27"/>
    </row>
    <row r="8" spans="2:18" x14ac:dyDescent="0.2">
      <c r="B8" s="66" t="s">
        <v>165</v>
      </c>
      <c r="C8" s="26"/>
      <c r="D8" s="26"/>
      <c r="E8" s="26"/>
      <c r="F8" s="26"/>
      <c r="G8" s="26"/>
      <c r="H8" s="26"/>
      <c r="I8" s="67"/>
      <c r="K8" s="74" t="s">
        <v>165</v>
      </c>
      <c r="L8" s="27"/>
      <c r="M8" s="27"/>
      <c r="N8" s="27"/>
      <c r="O8" s="27"/>
      <c r="P8" s="27"/>
      <c r="Q8" s="27"/>
      <c r="R8" s="27"/>
    </row>
    <row r="9" spans="2:18" x14ac:dyDescent="0.2">
      <c r="B9" s="66" t="s">
        <v>166</v>
      </c>
      <c r="C9" s="26"/>
      <c r="D9" s="26"/>
      <c r="E9" s="26"/>
      <c r="F9" s="26"/>
      <c r="G9" s="26"/>
      <c r="H9" s="26"/>
      <c r="I9" s="67"/>
      <c r="K9" s="74" t="s">
        <v>166</v>
      </c>
      <c r="L9" s="27"/>
      <c r="M9" s="27"/>
      <c r="N9" s="27"/>
      <c r="O9" s="27"/>
      <c r="P9" s="27"/>
      <c r="Q9" s="27"/>
      <c r="R9" s="27"/>
    </row>
    <row r="10" spans="2:18" x14ac:dyDescent="0.2">
      <c r="B10" s="66" t="s">
        <v>167</v>
      </c>
      <c r="C10" s="26"/>
      <c r="D10" s="26"/>
      <c r="E10" s="26"/>
      <c r="F10" s="26"/>
      <c r="G10" s="26"/>
      <c r="H10" s="26"/>
      <c r="I10" s="67"/>
      <c r="K10" s="74" t="s">
        <v>167</v>
      </c>
      <c r="L10" s="27"/>
      <c r="M10" s="27"/>
      <c r="N10" s="27"/>
      <c r="O10" s="27"/>
      <c r="P10" s="27"/>
      <c r="Q10" s="27"/>
      <c r="R10" s="27"/>
    </row>
    <row r="11" spans="2:18" x14ac:dyDescent="0.2">
      <c r="B11" s="66" t="s">
        <v>168</v>
      </c>
      <c r="C11" s="26"/>
      <c r="D11" s="26"/>
      <c r="E11" s="26"/>
      <c r="F11" s="26"/>
      <c r="G11" s="26"/>
      <c r="H11" s="26"/>
      <c r="I11" s="67"/>
      <c r="K11" s="74" t="s">
        <v>168</v>
      </c>
      <c r="L11" s="27"/>
      <c r="M11" s="27"/>
      <c r="N11" s="27"/>
      <c r="O11" s="27"/>
      <c r="P11" s="27"/>
      <c r="Q11" s="27"/>
      <c r="R11" s="27"/>
    </row>
    <row r="12" spans="2:18" x14ac:dyDescent="0.2">
      <c r="B12" s="66" t="s">
        <v>169</v>
      </c>
      <c r="C12" s="26"/>
      <c r="D12" s="26"/>
      <c r="E12" s="26"/>
      <c r="F12" s="26"/>
      <c r="G12" s="26"/>
      <c r="H12" s="26"/>
      <c r="I12" s="67"/>
      <c r="K12" s="74" t="s">
        <v>169</v>
      </c>
      <c r="L12" s="27"/>
      <c r="M12" s="27"/>
      <c r="N12" s="27"/>
      <c r="O12" s="27"/>
      <c r="P12" s="27"/>
      <c r="Q12" s="27"/>
      <c r="R12" s="27"/>
    </row>
    <row r="13" spans="2:18" x14ac:dyDescent="0.2">
      <c r="B13" s="66" t="s">
        <v>170</v>
      </c>
      <c r="C13" s="26"/>
      <c r="D13" s="26"/>
      <c r="E13" s="26"/>
      <c r="F13" s="26"/>
      <c r="G13" s="26"/>
      <c r="H13" s="26"/>
      <c r="I13" s="67"/>
      <c r="K13" s="74" t="s">
        <v>170</v>
      </c>
      <c r="L13" s="27"/>
      <c r="M13" s="27"/>
      <c r="N13" s="27"/>
      <c r="O13" s="27"/>
      <c r="P13" s="27"/>
      <c r="Q13" s="27"/>
      <c r="R13" s="27"/>
    </row>
    <row r="14" spans="2:18" x14ac:dyDescent="0.2">
      <c r="B14" s="66" t="s">
        <v>171</v>
      </c>
      <c r="C14" s="26"/>
      <c r="D14" s="26"/>
      <c r="E14" s="26"/>
      <c r="F14" s="26"/>
      <c r="G14" s="26"/>
      <c r="H14" s="26"/>
      <c r="I14" s="67"/>
      <c r="K14" s="74" t="s">
        <v>171</v>
      </c>
      <c r="L14" s="27"/>
      <c r="M14" s="27"/>
      <c r="N14" s="27"/>
      <c r="O14" s="27"/>
      <c r="P14" s="27"/>
      <c r="Q14" s="27"/>
      <c r="R14" s="27"/>
    </row>
    <row r="15" spans="2:18" x14ac:dyDescent="0.2">
      <c r="B15" s="66" t="s">
        <v>172</v>
      </c>
      <c r="C15" s="26"/>
      <c r="D15" s="26"/>
      <c r="E15" s="26"/>
      <c r="F15" s="26"/>
      <c r="G15" s="26"/>
      <c r="H15" s="26"/>
      <c r="I15" s="67"/>
      <c r="K15" s="74" t="s">
        <v>172</v>
      </c>
      <c r="L15" s="27"/>
      <c r="M15" s="27"/>
      <c r="N15" s="27"/>
      <c r="O15" s="27"/>
      <c r="P15" s="27"/>
      <c r="Q15" s="27"/>
      <c r="R15" s="27"/>
    </row>
    <row r="16" spans="2:18" x14ac:dyDescent="0.2">
      <c r="B16" s="66" t="s">
        <v>173</v>
      </c>
      <c r="C16" s="26"/>
      <c r="D16" s="26"/>
      <c r="E16" s="26"/>
      <c r="F16" s="26"/>
      <c r="G16" s="26"/>
      <c r="H16" s="26"/>
      <c r="I16" s="67"/>
      <c r="K16" s="74" t="s">
        <v>173</v>
      </c>
      <c r="L16" s="27"/>
      <c r="M16" s="27"/>
      <c r="N16" s="27"/>
      <c r="O16" s="27"/>
      <c r="P16" s="27"/>
      <c r="Q16" s="27"/>
      <c r="R16" s="27"/>
    </row>
    <row r="17" spans="2:18" x14ac:dyDescent="0.2">
      <c r="B17" s="66" t="s">
        <v>174</v>
      </c>
      <c r="C17" s="26"/>
      <c r="D17" s="26"/>
      <c r="E17" s="26"/>
      <c r="F17" s="26"/>
      <c r="G17" s="26"/>
      <c r="H17" s="26"/>
      <c r="I17" s="67"/>
      <c r="K17" s="74" t="s">
        <v>174</v>
      </c>
      <c r="L17" s="27"/>
      <c r="M17" s="27"/>
      <c r="N17" s="27"/>
      <c r="O17" s="27"/>
      <c r="P17" s="27"/>
      <c r="Q17" s="27"/>
      <c r="R17" s="27"/>
    </row>
    <row r="18" spans="2:18" x14ac:dyDescent="0.2">
      <c r="B18" s="66" t="s">
        <v>175</v>
      </c>
      <c r="C18" s="26"/>
      <c r="D18" s="26"/>
      <c r="E18" s="26"/>
      <c r="F18" s="26"/>
      <c r="G18" s="26"/>
      <c r="H18" s="26"/>
      <c r="I18" s="67"/>
      <c r="K18" s="74" t="s">
        <v>175</v>
      </c>
      <c r="L18" s="27"/>
      <c r="M18" s="27"/>
      <c r="N18" s="27"/>
      <c r="O18" s="27"/>
      <c r="P18" s="27"/>
      <c r="Q18" s="27"/>
      <c r="R18" s="27"/>
    </row>
    <row r="19" spans="2:18" x14ac:dyDescent="0.2">
      <c r="B19" s="66" t="s">
        <v>176</v>
      </c>
      <c r="C19" s="26"/>
      <c r="D19" s="26"/>
      <c r="E19" s="26"/>
      <c r="F19" s="26"/>
      <c r="G19" s="26"/>
      <c r="H19" s="26"/>
      <c r="I19" s="67"/>
      <c r="K19" s="74" t="s">
        <v>176</v>
      </c>
      <c r="L19" s="27"/>
      <c r="M19" s="27"/>
      <c r="N19" s="27"/>
      <c r="O19" s="27"/>
      <c r="P19" s="27"/>
      <c r="Q19" s="27"/>
      <c r="R19" s="27"/>
    </row>
    <row r="20" spans="2:18" x14ac:dyDescent="0.2">
      <c r="B20" s="66" t="s">
        <v>177</v>
      </c>
      <c r="C20" s="26"/>
      <c r="D20" s="26"/>
      <c r="E20" s="26"/>
      <c r="F20" s="26"/>
      <c r="G20" s="26"/>
      <c r="H20" s="26"/>
      <c r="I20" s="67"/>
      <c r="K20" s="74" t="s">
        <v>177</v>
      </c>
      <c r="L20" s="27"/>
      <c r="M20" s="27"/>
      <c r="N20" s="27"/>
      <c r="O20" s="27"/>
      <c r="P20" s="27"/>
      <c r="Q20" s="27"/>
      <c r="R20" s="27"/>
    </row>
    <row r="21" spans="2:18" x14ac:dyDescent="0.2">
      <c r="B21" s="66" t="s">
        <v>178</v>
      </c>
      <c r="C21" s="26"/>
      <c r="D21" s="26"/>
      <c r="E21" s="26"/>
      <c r="F21" s="26"/>
      <c r="G21" s="26"/>
      <c r="H21" s="26"/>
      <c r="I21" s="67"/>
      <c r="K21" s="74" t="s">
        <v>178</v>
      </c>
      <c r="L21" s="27"/>
      <c r="M21" s="27"/>
      <c r="N21" s="27"/>
      <c r="O21" s="27"/>
      <c r="P21" s="27"/>
      <c r="Q21" s="27"/>
      <c r="R21" s="27"/>
    </row>
    <row r="22" spans="2:18" x14ac:dyDescent="0.2">
      <c r="B22" s="66" t="s">
        <v>179</v>
      </c>
      <c r="C22" s="26"/>
      <c r="D22" s="26"/>
      <c r="E22" s="26"/>
      <c r="F22" s="26"/>
      <c r="G22" s="26"/>
      <c r="H22" s="26"/>
      <c r="I22" s="67"/>
      <c r="K22" s="74" t="s">
        <v>179</v>
      </c>
      <c r="L22" s="27"/>
      <c r="M22" s="27"/>
      <c r="N22" s="27"/>
      <c r="O22" s="27"/>
      <c r="P22" s="27"/>
      <c r="Q22" s="27"/>
      <c r="R22" s="27"/>
    </row>
    <row r="23" spans="2:18" x14ac:dyDescent="0.2">
      <c r="B23" s="66" t="s">
        <v>180</v>
      </c>
      <c r="C23" s="26"/>
      <c r="D23" s="26"/>
      <c r="E23" s="26"/>
      <c r="F23" s="26"/>
      <c r="G23" s="26"/>
      <c r="H23" s="26"/>
      <c r="I23" s="67"/>
      <c r="K23" s="74" t="s">
        <v>180</v>
      </c>
      <c r="L23" s="27"/>
      <c r="M23" s="27"/>
      <c r="N23" s="27"/>
      <c r="O23" s="27"/>
      <c r="P23" s="27"/>
      <c r="Q23" s="27"/>
      <c r="R23" s="27"/>
    </row>
    <row r="24" spans="2:18" x14ac:dyDescent="0.2">
      <c r="B24" s="66" t="s">
        <v>181</v>
      </c>
      <c r="C24" s="26"/>
      <c r="D24" s="26"/>
      <c r="E24" s="26"/>
      <c r="F24" s="26"/>
      <c r="G24" s="26"/>
      <c r="H24" s="26"/>
      <c r="I24" s="67"/>
      <c r="K24" s="74" t="s">
        <v>181</v>
      </c>
      <c r="L24" s="27"/>
      <c r="M24" s="27"/>
      <c r="N24" s="27"/>
      <c r="O24" s="27"/>
      <c r="P24" s="27"/>
      <c r="Q24" s="27"/>
      <c r="R24" s="27"/>
    </row>
    <row r="25" spans="2:18" x14ac:dyDescent="0.2">
      <c r="B25" s="66" t="s">
        <v>182</v>
      </c>
      <c r="C25" s="26"/>
      <c r="D25" s="26"/>
      <c r="E25" s="26"/>
      <c r="F25" s="26"/>
      <c r="G25" s="26"/>
      <c r="H25" s="26"/>
      <c r="I25" s="67"/>
      <c r="K25" s="74" t="s">
        <v>182</v>
      </c>
      <c r="L25" s="27"/>
      <c r="M25" s="27"/>
      <c r="N25" s="27"/>
      <c r="O25" s="27"/>
      <c r="P25" s="27"/>
      <c r="Q25" s="27"/>
      <c r="R25" s="27"/>
    </row>
    <row r="26" spans="2:18" x14ac:dyDescent="0.2">
      <c r="B26" s="66" t="s">
        <v>183</v>
      </c>
      <c r="C26" s="26"/>
      <c r="D26" s="26"/>
      <c r="E26" s="26"/>
      <c r="F26" s="26"/>
      <c r="G26" s="26"/>
      <c r="H26" s="26"/>
      <c r="I26" s="67"/>
      <c r="K26" s="74" t="s">
        <v>183</v>
      </c>
      <c r="L26" s="27"/>
      <c r="M26" s="27"/>
      <c r="N26" s="27"/>
      <c r="O26" s="27"/>
      <c r="P26" s="27"/>
      <c r="Q26" s="27"/>
      <c r="R26" s="27"/>
    </row>
    <row r="27" spans="2:18" x14ac:dyDescent="0.2">
      <c r="B27" s="66" t="s">
        <v>184</v>
      </c>
      <c r="C27" s="26"/>
      <c r="D27" s="26"/>
      <c r="E27" s="26"/>
      <c r="F27" s="26"/>
      <c r="G27" s="26"/>
      <c r="H27" s="26"/>
      <c r="I27" s="67"/>
      <c r="K27" s="74" t="s">
        <v>184</v>
      </c>
      <c r="L27" s="27"/>
      <c r="M27" s="27"/>
      <c r="N27" s="27"/>
      <c r="O27" s="27"/>
      <c r="P27" s="27"/>
      <c r="Q27" s="27"/>
      <c r="R27" s="27"/>
    </row>
    <row r="28" spans="2:18" x14ac:dyDescent="0.2">
      <c r="B28" s="66" t="s">
        <v>185</v>
      </c>
      <c r="C28" s="26"/>
      <c r="D28" s="26"/>
      <c r="E28" s="26"/>
      <c r="F28" s="26"/>
      <c r="G28" s="26"/>
      <c r="H28" s="26"/>
      <c r="I28" s="67"/>
      <c r="K28" s="74" t="s">
        <v>185</v>
      </c>
      <c r="L28" s="27"/>
      <c r="M28" s="27"/>
      <c r="N28" s="27"/>
      <c r="O28" s="27"/>
      <c r="P28" s="27"/>
      <c r="Q28" s="27"/>
      <c r="R28" s="27"/>
    </row>
    <row r="29" spans="2:18" x14ac:dyDescent="0.2">
      <c r="B29" s="66" t="s">
        <v>186</v>
      </c>
      <c r="C29" s="26"/>
      <c r="D29" s="26"/>
      <c r="E29" s="26"/>
      <c r="F29" s="26"/>
      <c r="G29" s="26"/>
      <c r="H29" s="26"/>
      <c r="I29" s="67"/>
      <c r="K29" s="74" t="s">
        <v>186</v>
      </c>
      <c r="L29" s="27"/>
      <c r="M29" s="27"/>
      <c r="N29" s="27"/>
      <c r="O29" s="27"/>
      <c r="P29" s="27"/>
      <c r="Q29" s="27"/>
      <c r="R29" s="27"/>
    </row>
    <row r="30" spans="2:18" x14ac:dyDescent="0.2">
      <c r="B30" s="66" t="s">
        <v>187</v>
      </c>
      <c r="C30" s="26"/>
      <c r="D30" s="26"/>
      <c r="E30" s="26"/>
      <c r="F30" s="26"/>
      <c r="G30" s="26"/>
      <c r="H30" s="26"/>
      <c r="I30" s="67"/>
      <c r="K30" s="74" t="s">
        <v>187</v>
      </c>
      <c r="L30" s="27"/>
      <c r="M30" s="27"/>
      <c r="N30" s="27"/>
      <c r="O30" s="27"/>
      <c r="P30" s="27"/>
      <c r="Q30" s="27"/>
      <c r="R30" s="27"/>
    </row>
    <row r="31" spans="2:18" ht="13.5" thickBot="1" x14ac:dyDescent="0.25">
      <c r="B31" s="68" t="s">
        <v>188</v>
      </c>
      <c r="C31" s="69"/>
      <c r="D31" s="69"/>
      <c r="E31" s="69"/>
      <c r="F31" s="69"/>
      <c r="G31" s="69"/>
      <c r="H31" s="69"/>
      <c r="I31" s="70"/>
      <c r="K31" s="75" t="s">
        <v>188</v>
      </c>
      <c r="L31" s="27"/>
      <c r="M31" s="27"/>
      <c r="N31" s="27"/>
      <c r="O31" s="27"/>
      <c r="P31" s="27"/>
      <c r="Q31" s="27"/>
      <c r="R31" s="27"/>
    </row>
    <row r="32" spans="2:18" ht="13.5" thickBot="1" x14ac:dyDescent="0.25"/>
    <row r="33" spans="2:9" x14ac:dyDescent="0.2">
      <c r="B33" s="86" t="s">
        <v>189</v>
      </c>
      <c r="C33" s="77"/>
      <c r="D33" s="77"/>
      <c r="E33" s="77"/>
      <c r="F33" s="77"/>
      <c r="G33" s="77"/>
      <c r="H33" s="77"/>
      <c r="I33" s="78"/>
    </row>
    <row r="34" spans="2:9" x14ac:dyDescent="0.2">
      <c r="B34" s="79"/>
      <c r="C34" s="80"/>
      <c r="D34" s="80"/>
      <c r="E34" s="80"/>
      <c r="F34" s="80"/>
      <c r="G34" s="80"/>
      <c r="H34" s="80"/>
      <c r="I34" s="81"/>
    </row>
    <row r="35" spans="2:9" x14ac:dyDescent="0.2">
      <c r="B35" s="82"/>
      <c r="C35" s="80"/>
      <c r="D35" s="80"/>
      <c r="E35" s="80"/>
      <c r="F35" s="80"/>
      <c r="G35" s="80"/>
      <c r="H35" s="80"/>
      <c r="I35" s="81"/>
    </row>
    <row r="36" spans="2:9" x14ac:dyDescent="0.2">
      <c r="B36" s="82"/>
      <c r="C36" s="80"/>
      <c r="D36" s="80"/>
      <c r="E36" s="80"/>
      <c r="F36" s="80"/>
      <c r="G36" s="80"/>
      <c r="H36" s="80"/>
      <c r="I36" s="81"/>
    </row>
    <row r="37" spans="2:9" x14ac:dyDescent="0.2">
      <c r="B37" s="82"/>
      <c r="C37" s="80"/>
      <c r="D37" s="80"/>
      <c r="E37" s="80"/>
      <c r="F37" s="80"/>
      <c r="G37" s="80"/>
      <c r="H37" s="80"/>
      <c r="I37" s="81"/>
    </row>
    <row r="38" spans="2:9" x14ac:dyDescent="0.2">
      <c r="B38" s="82"/>
      <c r="C38" s="80"/>
      <c r="D38" s="80"/>
      <c r="E38" s="80"/>
      <c r="F38" s="80"/>
      <c r="G38" s="80"/>
      <c r="H38" s="80"/>
      <c r="I38" s="81"/>
    </row>
    <row r="39" spans="2:9" x14ac:dyDescent="0.2">
      <c r="B39" s="82"/>
      <c r="C39" s="80"/>
      <c r="D39" s="80"/>
      <c r="E39" s="80"/>
      <c r="F39" s="80"/>
      <c r="G39" s="80"/>
      <c r="H39" s="80"/>
      <c r="I39" s="81"/>
    </row>
    <row r="40" spans="2:9" x14ac:dyDescent="0.2">
      <c r="B40" s="82"/>
      <c r="C40" s="80"/>
      <c r="D40" s="80"/>
      <c r="E40" s="80"/>
      <c r="F40" s="80"/>
      <c r="G40" s="80"/>
      <c r="H40" s="80"/>
      <c r="I40" s="81"/>
    </row>
    <row r="41" spans="2:9" x14ac:dyDescent="0.2">
      <c r="B41" s="82"/>
      <c r="C41" s="80"/>
      <c r="D41" s="80"/>
      <c r="E41" s="80"/>
      <c r="F41" s="80"/>
      <c r="G41" s="80"/>
      <c r="H41" s="80"/>
      <c r="I41" s="81"/>
    </row>
    <row r="42" spans="2:9" x14ac:dyDescent="0.2">
      <c r="B42" s="82"/>
      <c r="C42" s="80"/>
      <c r="D42" s="80"/>
      <c r="E42" s="80"/>
      <c r="F42" s="80"/>
      <c r="G42" s="80"/>
      <c r="H42" s="80"/>
      <c r="I42" s="81"/>
    </row>
    <row r="43" spans="2:9" x14ac:dyDescent="0.2">
      <c r="B43" s="82"/>
      <c r="C43" s="80"/>
      <c r="D43" s="80"/>
      <c r="E43" s="80"/>
      <c r="F43" s="80"/>
      <c r="G43" s="80"/>
      <c r="H43" s="80"/>
      <c r="I43" s="81"/>
    </row>
    <row r="44" spans="2:9" x14ac:dyDescent="0.2">
      <c r="B44" s="82"/>
      <c r="C44" s="80"/>
      <c r="D44" s="80"/>
      <c r="E44" s="80"/>
      <c r="F44" s="80"/>
      <c r="G44" s="80"/>
      <c r="H44" s="80"/>
      <c r="I44" s="81"/>
    </row>
    <row r="45" spans="2:9" x14ac:dyDescent="0.2">
      <c r="B45" s="82"/>
      <c r="C45" s="80"/>
      <c r="D45" s="80"/>
      <c r="E45" s="80"/>
      <c r="F45" s="80"/>
      <c r="G45" s="80"/>
      <c r="H45" s="80"/>
      <c r="I45" s="81"/>
    </row>
    <row r="46" spans="2:9" x14ac:dyDescent="0.2">
      <c r="B46" s="82"/>
      <c r="C46" s="80"/>
      <c r="D46" s="80"/>
      <c r="E46" s="80"/>
      <c r="F46" s="80"/>
      <c r="G46" s="80"/>
      <c r="H46" s="80"/>
      <c r="I46" s="81"/>
    </row>
    <row r="47" spans="2:9" x14ac:dyDescent="0.2">
      <c r="B47" s="82"/>
      <c r="C47" s="80"/>
      <c r="D47" s="80"/>
      <c r="E47" s="80"/>
      <c r="F47" s="80"/>
      <c r="G47" s="80"/>
      <c r="H47" s="80"/>
      <c r="I47" s="81"/>
    </row>
    <row r="48" spans="2:9" x14ac:dyDescent="0.2">
      <c r="B48" s="82"/>
      <c r="C48" s="80"/>
      <c r="D48" s="80"/>
      <c r="E48" s="80"/>
      <c r="F48" s="80"/>
      <c r="G48" s="80"/>
      <c r="H48" s="80"/>
      <c r="I48" s="81"/>
    </row>
    <row r="49" spans="2:9" x14ac:dyDescent="0.2">
      <c r="B49" s="82"/>
      <c r="C49" s="80"/>
      <c r="D49" s="80"/>
      <c r="E49" s="80"/>
      <c r="F49" s="80"/>
      <c r="G49" s="80"/>
      <c r="H49" s="80"/>
      <c r="I49" s="81"/>
    </row>
    <row r="50" spans="2:9" x14ac:dyDescent="0.2">
      <c r="B50" s="82"/>
      <c r="C50" s="80"/>
      <c r="D50" s="80"/>
      <c r="E50" s="80"/>
      <c r="F50" s="80"/>
      <c r="G50" s="80"/>
      <c r="H50" s="80"/>
      <c r="I50" s="81"/>
    </row>
    <row r="51" spans="2:9" x14ac:dyDescent="0.2">
      <c r="B51" s="82"/>
      <c r="C51" s="80"/>
      <c r="D51" s="80"/>
      <c r="E51" s="80"/>
      <c r="F51" s="80"/>
      <c r="G51" s="80"/>
      <c r="H51" s="80"/>
      <c r="I51" s="81"/>
    </row>
    <row r="52" spans="2:9" x14ac:dyDescent="0.2">
      <c r="B52" s="82"/>
      <c r="C52" s="80"/>
      <c r="D52" s="80"/>
      <c r="E52" s="80"/>
      <c r="F52" s="80"/>
      <c r="G52" s="80"/>
      <c r="H52" s="80"/>
      <c r="I52" s="81"/>
    </row>
    <row r="53" spans="2:9" x14ac:dyDescent="0.2">
      <c r="B53" s="82"/>
      <c r="C53" s="80"/>
      <c r="D53" s="80"/>
      <c r="E53" s="80"/>
      <c r="F53" s="80"/>
      <c r="G53" s="80"/>
      <c r="H53" s="80"/>
      <c r="I53" s="81"/>
    </row>
    <row r="54" spans="2:9" x14ac:dyDescent="0.2">
      <c r="B54" s="82"/>
      <c r="C54" s="80"/>
      <c r="D54" s="80"/>
      <c r="E54" s="80"/>
      <c r="F54" s="80"/>
      <c r="G54" s="80"/>
      <c r="H54" s="80"/>
      <c r="I54" s="81"/>
    </row>
    <row r="55" spans="2:9" x14ac:dyDescent="0.2">
      <c r="B55" s="82"/>
      <c r="C55" s="80"/>
      <c r="D55" s="80"/>
      <c r="E55" s="80"/>
      <c r="F55" s="80"/>
      <c r="G55" s="80"/>
      <c r="H55" s="80"/>
      <c r="I55" s="81"/>
    </row>
    <row r="56" spans="2:9" x14ac:dyDescent="0.2">
      <c r="B56" s="82"/>
      <c r="C56" s="80"/>
      <c r="D56" s="80"/>
      <c r="E56" s="80"/>
      <c r="F56" s="80"/>
      <c r="G56" s="80"/>
      <c r="H56" s="80"/>
      <c r="I56" s="81"/>
    </row>
    <row r="57" spans="2:9" x14ac:dyDescent="0.2">
      <c r="B57" s="82"/>
      <c r="C57" s="80"/>
      <c r="D57" s="80"/>
      <c r="E57" s="80"/>
      <c r="F57" s="80"/>
      <c r="G57" s="80"/>
      <c r="H57" s="80"/>
      <c r="I57" s="81"/>
    </row>
    <row r="58" spans="2:9" x14ac:dyDescent="0.2">
      <c r="B58" s="82"/>
      <c r="C58" s="80"/>
      <c r="D58" s="80"/>
      <c r="E58" s="80"/>
      <c r="F58" s="80"/>
      <c r="G58" s="80"/>
      <c r="H58" s="80"/>
      <c r="I58" s="81"/>
    </row>
    <row r="59" spans="2:9" x14ac:dyDescent="0.2">
      <c r="B59" s="82"/>
      <c r="C59" s="80"/>
      <c r="D59" s="80"/>
      <c r="E59" s="80"/>
      <c r="F59" s="80"/>
      <c r="G59" s="80"/>
      <c r="H59" s="80"/>
      <c r="I59" s="81"/>
    </row>
    <row r="60" spans="2:9" x14ac:dyDescent="0.2">
      <c r="B60" s="82"/>
      <c r="C60" s="80"/>
      <c r="D60" s="80"/>
      <c r="E60" s="80"/>
      <c r="F60" s="80"/>
      <c r="G60" s="80"/>
      <c r="H60" s="80"/>
      <c r="I60" s="81"/>
    </row>
    <row r="61" spans="2:9" x14ac:dyDescent="0.2">
      <c r="B61" s="82"/>
      <c r="C61" s="80"/>
      <c r="D61" s="80"/>
      <c r="E61" s="80"/>
      <c r="F61" s="80"/>
      <c r="G61" s="80"/>
      <c r="H61" s="80"/>
      <c r="I61" s="81"/>
    </row>
    <row r="62" spans="2:9" x14ac:dyDescent="0.2">
      <c r="B62" s="82"/>
      <c r="C62" s="80"/>
      <c r="D62" s="80"/>
      <c r="E62" s="80"/>
      <c r="F62" s="80"/>
      <c r="G62" s="80"/>
      <c r="H62" s="80"/>
      <c r="I62" s="81"/>
    </row>
    <row r="63" spans="2:9" x14ac:dyDescent="0.2">
      <c r="B63" s="82"/>
      <c r="C63" s="80"/>
      <c r="D63" s="80"/>
      <c r="E63" s="80"/>
      <c r="F63" s="80"/>
      <c r="G63" s="80"/>
      <c r="H63" s="80"/>
      <c r="I63" s="81"/>
    </row>
    <row r="64" spans="2:9" x14ac:dyDescent="0.2">
      <c r="B64" s="82"/>
      <c r="C64" s="80"/>
      <c r="D64" s="80"/>
      <c r="E64" s="80"/>
      <c r="F64" s="80"/>
      <c r="G64" s="80"/>
      <c r="H64" s="80"/>
      <c r="I64" s="81"/>
    </row>
    <row r="65" spans="2:9" x14ac:dyDescent="0.2">
      <c r="B65" s="82"/>
      <c r="C65" s="80"/>
      <c r="D65" s="80"/>
      <c r="E65" s="80"/>
      <c r="F65" s="80"/>
      <c r="G65" s="80"/>
      <c r="H65" s="80"/>
      <c r="I65" s="81"/>
    </row>
    <row r="66" spans="2:9" x14ac:dyDescent="0.2">
      <c r="B66" s="82"/>
      <c r="C66" s="80"/>
      <c r="D66" s="80"/>
      <c r="E66" s="80"/>
      <c r="F66" s="80"/>
      <c r="G66" s="80"/>
      <c r="H66" s="80"/>
      <c r="I66" s="81"/>
    </row>
    <row r="67" spans="2:9" x14ac:dyDescent="0.2">
      <c r="B67" s="82"/>
      <c r="C67" s="80"/>
      <c r="D67" s="80"/>
      <c r="E67" s="80"/>
      <c r="F67" s="80"/>
      <c r="G67" s="80"/>
      <c r="H67" s="80"/>
      <c r="I67" s="81"/>
    </row>
    <row r="68" spans="2:9" x14ac:dyDescent="0.2">
      <c r="B68" s="82"/>
      <c r="C68" s="80"/>
      <c r="D68" s="80"/>
      <c r="E68" s="80"/>
      <c r="F68" s="80"/>
      <c r="G68" s="80"/>
      <c r="H68" s="80"/>
      <c r="I68" s="81"/>
    </row>
    <row r="69" spans="2:9" x14ac:dyDescent="0.2">
      <c r="B69" s="82"/>
      <c r="C69" s="80"/>
      <c r="D69" s="80"/>
      <c r="E69" s="80"/>
      <c r="F69" s="80"/>
      <c r="G69" s="80"/>
      <c r="H69" s="80"/>
      <c r="I69" s="81"/>
    </row>
    <row r="70" spans="2:9" x14ac:dyDescent="0.2">
      <c r="B70" s="82"/>
      <c r="C70" s="80"/>
      <c r="D70" s="80"/>
      <c r="E70" s="80"/>
      <c r="F70" s="80"/>
      <c r="G70" s="80"/>
      <c r="H70" s="80"/>
      <c r="I70" s="81"/>
    </row>
    <row r="71" spans="2:9" x14ac:dyDescent="0.2">
      <c r="B71" s="82"/>
      <c r="C71" s="80"/>
      <c r="D71" s="80"/>
      <c r="E71" s="80"/>
      <c r="F71" s="80"/>
      <c r="G71" s="80"/>
      <c r="H71" s="80"/>
      <c r="I71" s="81"/>
    </row>
    <row r="72" spans="2:9" x14ac:dyDescent="0.2">
      <c r="B72" s="82"/>
      <c r="C72" s="80"/>
      <c r="D72" s="80"/>
      <c r="E72" s="80"/>
      <c r="F72" s="80"/>
      <c r="G72" s="80"/>
      <c r="H72" s="80"/>
      <c r="I72" s="81"/>
    </row>
    <row r="73" spans="2:9" x14ac:dyDescent="0.2">
      <c r="B73" s="82"/>
      <c r="C73" s="80"/>
      <c r="D73" s="80"/>
      <c r="E73" s="80"/>
      <c r="F73" s="80"/>
      <c r="G73" s="80"/>
      <c r="H73" s="80"/>
      <c r="I73" s="81"/>
    </row>
    <row r="74" spans="2:9" x14ac:dyDescent="0.2">
      <c r="B74" s="82"/>
      <c r="C74" s="80"/>
      <c r="D74" s="80"/>
      <c r="E74" s="80"/>
      <c r="F74" s="80"/>
      <c r="G74" s="80"/>
      <c r="H74" s="80"/>
      <c r="I74" s="81"/>
    </row>
    <row r="75" spans="2:9" x14ac:dyDescent="0.2">
      <c r="B75" s="82"/>
      <c r="C75" s="80"/>
      <c r="D75" s="80"/>
      <c r="E75" s="80"/>
      <c r="F75" s="80"/>
      <c r="G75" s="80"/>
      <c r="H75" s="80"/>
      <c r="I75" s="81"/>
    </row>
    <row r="76" spans="2:9" x14ac:dyDescent="0.2">
      <c r="B76" s="82"/>
      <c r="C76" s="80"/>
      <c r="D76" s="80"/>
      <c r="E76" s="80"/>
      <c r="F76" s="80"/>
      <c r="G76" s="80"/>
      <c r="H76" s="80"/>
      <c r="I76" s="81"/>
    </row>
    <row r="77" spans="2:9" x14ac:dyDescent="0.2">
      <c r="B77" s="82"/>
      <c r="C77" s="80"/>
      <c r="D77" s="80"/>
      <c r="E77" s="80"/>
      <c r="F77" s="80"/>
      <c r="G77" s="80"/>
      <c r="H77" s="80"/>
      <c r="I77" s="81"/>
    </row>
    <row r="78" spans="2:9" x14ac:dyDescent="0.2">
      <c r="B78" s="82"/>
      <c r="C78" s="80"/>
      <c r="D78" s="80"/>
      <c r="E78" s="80"/>
      <c r="F78" s="80"/>
      <c r="G78" s="80"/>
      <c r="H78" s="80"/>
      <c r="I78" s="81"/>
    </row>
    <row r="79" spans="2:9" x14ac:dyDescent="0.2">
      <c r="B79" s="82"/>
      <c r="C79" s="80"/>
      <c r="D79" s="80"/>
      <c r="E79" s="80"/>
      <c r="F79" s="80"/>
      <c r="G79" s="80"/>
      <c r="H79" s="80"/>
      <c r="I79" s="81"/>
    </row>
    <row r="80" spans="2:9" x14ac:dyDescent="0.2">
      <c r="B80" s="82"/>
      <c r="C80" s="80"/>
      <c r="D80" s="80"/>
      <c r="E80" s="80"/>
      <c r="F80" s="80"/>
      <c r="G80" s="80"/>
      <c r="H80" s="80"/>
      <c r="I80" s="81"/>
    </row>
    <row r="81" spans="2:9" ht="13.5" thickBot="1" x14ac:dyDescent="0.25">
      <c r="B81" s="83"/>
      <c r="C81" s="84"/>
      <c r="D81" s="84"/>
      <c r="E81" s="84"/>
      <c r="F81" s="84"/>
      <c r="G81" s="84"/>
      <c r="H81" s="84"/>
      <c r="I81" s="85"/>
    </row>
  </sheetData>
  <mergeCells count="2">
    <mergeCell ref="B4:I4"/>
    <mergeCell ref="K4:R4"/>
  </mergeCells>
  <conditionalFormatting sqref="L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3" verticalDpi="0" r:id="rId1"/>
  <headerFooter>
    <oddHeader>&amp;L&amp;"Calibri"&amp;10&amp;K000000 General Business - Tenneco Confidential&amp;1#_x000D_</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6"/>
  <sheetViews>
    <sheetView workbookViewId="0"/>
  </sheetViews>
  <sheetFormatPr defaultRowHeight="12.75" x14ac:dyDescent="0.2"/>
  <cols>
    <col min="2" max="2" width="15.85546875" customWidth="1"/>
    <col min="3" max="3" width="22.85546875" customWidth="1"/>
    <col min="4" max="5" width="19.7109375" customWidth="1"/>
    <col min="6" max="6" width="13.85546875" customWidth="1"/>
    <col min="7" max="7" width="17.42578125" customWidth="1"/>
    <col min="8" max="8" width="26" customWidth="1"/>
    <col min="9" max="9" width="19.28515625" customWidth="1"/>
    <col min="10" max="11" width="13.7109375" customWidth="1"/>
    <col min="12" max="12" width="14.7109375" customWidth="1"/>
  </cols>
  <sheetData>
    <row r="1" spans="1:13" ht="16.5" thickBot="1" x14ac:dyDescent="0.3">
      <c r="B1" s="537" t="s">
        <v>190</v>
      </c>
      <c r="C1" s="537"/>
      <c r="D1" s="537"/>
      <c r="E1" s="537"/>
      <c r="F1" s="537"/>
      <c r="G1" s="538" t="s">
        <v>286</v>
      </c>
      <c r="H1" s="539"/>
      <c r="I1" s="539"/>
      <c r="J1" s="539"/>
      <c r="K1" s="539"/>
      <c r="L1" s="540"/>
    </row>
    <row r="2" spans="1:13" x14ac:dyDescent="0.2">
      <c r="B2" s="61" t="s">
        <v>191</v>
      </c>
      <c r="C2" s="90" t="s">
        <v>89</v>
      </c>
      <c r="D2" s="90" t="s">
        <v>89</v>
      </c>
      <c r="E2" s="90" t="s">
        <v>89</v>
      </c>
      <c r="F2" s="92" t="s">
        <v>89</v>
      </c>
      <c r="G2" s="91"/>
      <c r="H2" s="91"/>
      <c r="I2" s="91"/>
      <c r="J2" s="91"/>
      <c r="K2" s="91"/>
      <c r="L2" s="91"/>
    </row>
    <row r="3" spans="1:13" ht="25.5" x14ac:dyDescent="0.2">
      <c r="B3" s="137" t="s">
        <v>192</v>
      </c>
      <c r="C3" s="138" t="s">
        <v>287</v>
      </c>
      <c r="D3" s="138" t="s">
        <v>193</v>
      </c>
      <c r="E3" s="138" t="s">
        <v>288</v>
      </c>
      <c r="F3" s="139" t="s">
        <v>194</v>
      </c>
      <c r="G3" s="135" t="s">
        <v>195</v>
      </c>
      <c r="H3" s="135" t="s">
        <v>196</v>
      </c>
      <c r="I3" s="135" t="s">
        <v>197</v>
      </c>
      <c r="J3" s="135" t="s">
        <v>216</v>
      </c>
      <c r="K3" s="136" t="s">
        <v>213</v>
      </c>
      <c r="L3" s="135" t="s">
        <v>215</v>
      </c>
    </row>
    <row r="4" spans="1:13" x14ac:dyDescent="0.2">
      <c r="A4">
        <v>1</v>
      </c>
      <c r="B4" s="55"/>
      <c r="C4" s="40"/>
      <c r="D4" s="40"/>
      <c r="E4" s="40"/>
      <c r="F4" s="56"/>
      <c r="G4" s="46"/>
      <c r="H4" s="41"/>
      <c r="I4" s="41"/>
      <c r="J4" s="41"/>
      <c r="K4" s="87"/>
      <c r="L4" s="47"/>
    </row>
    <row r="5" spans="1:13" x14ac:dyDescent="0.2">
      <c r="A5">
        <f>+A4+1</f>
        <v>2</v>
      </c>
      <c r="B5" s="55"/>
      <c r="C5" s="40"/>
      <c r="D5" s="40"/>
      <c r="E5" s="40"/>
      <c r="F5" s="56"/>
      <c r="G5" s="46"/>
      <c r="H5" s="41"/>
      <c r="I5" s="41"/>
      <c r="J5" s="41"/>
      <c r="K5" s="87"/>
      <c r="L5" s="47"/>
    </row>
    <row r="6" spans="1:13" x14ac:dyDescent="0.2">
      <c r="A6">
        <f t="shared" ref="A6:A69" si="0">+A5+1</f>
        <v>3</v>
      </c>
      <c r="B6" s="55"/>
      <c r="C6" s="40"/>
      <c r="D6" s="40"/>
      <c r="E6" s="40"/>
      <c r="F6" s="56"/>
      <c r="G6" s="46"/>
      <c r="H6" s="41"/>
      <c r="I6" s="41"/>
      <c r="J6" s="41"/>
      <c r="K6" s="87"/>
      <c r="L6" s="47"/>
    </row>
    <row r="7" spans="1:13" x14ac:dyDescent="0.2">
      <c r="A7">
        <f t="shared" si="0"/>
        <v>4</v>
      </c>
      <c r="B7" s="55"/>
      <c r="C7" s="40"/>
      <c r="D7" s="40"/>
      <c r="E7" s="40"/>
      <c r="F7" s="56"/>
      <c r="G7" s="46"/>
      <c r="H7" s="41"/>
      <c r="I7" s="41"/>
      <c r="J7" s="41"/>
      <c r="K7" s="87"/>
      <c r="L7" s="47"/>
    </row>
    <row r="8" spans="1:13" x14ac:dyDescent="0.2">
      <c r="A8">
        <f t="shared" si="0"/>
        <v>5</v>
      </c>
      <c r="B8" s="55"/>
      <c r="C8" s="40"/>
      <c r="D8" s="40"/>
      <c r="E8" s="40"/>
      <c r="F8" s="56"/>
      <c r="G8" s="46"/>
      <c r="H8" s="41"/>
      <c r="I8" s="41"/>
      <c r="J8" s="41"/>
      <c r="K8" s="87"/>
      <c r="L8" s="47"/>
    </row>
    <row r="9" spans="1:13" x14ac:dyDescent="0.2">
      <c r="A9">
        <f t="shared" si="0"/>
        <v>6</v>
      </c>
      <c r="B9" s="55"/>
      <c r="C9" s="40"/>
      <c r="D9" s="40"/>
      <c r="E9" s="40"/>
      <c r="F9" s="56"/>
      <c r="G9" s="46"/>
      <c r="H9" s="41"/>
      <c r="I9" s="41"/>
      <c r="J9" s="41"/>
      <c r="K9" s="87"/>
      <c r="L9" s="47"/>
    </row>
    <row r="10" spans="1:13" x14ac:dyDescent="0.2">
      <c r="A10">
        <f t="shared" si="0"/>
        <v>7</v>
      </c>
      <c r="B10" s="55"/>
      <c r="C10" s="40"/>
      <c r="D10" s="40"/>
      <c r="E10" s="40"/>
      <c r="F10" s="56"/>
      <c r="G10" s="46"/>
      <c r="H10" s="41"/>
      <c r="I10" s="41"/>
      <c r="J10" s="41"/>
      <c r="K10" s="87"/>
      <c r="L10" s="47"/>
    </row>
    <row r="11" spans="1:13" ht="15" x14ac:dyDescent="0.25">
      <c r="A11">
        <f t="shared" si="0"/>
        <v>8</v>
      </c>
      <c r="B11" s="55"/>
      <c r="C11" s="42"/>
      <c r="D11" s="43"/>
      <c r="E11" s="43"/>
      <c r="F11" s="57"/>
      <c r="G11" s="48"/>
      <c r="H11" s="44"/>
      <c r="I11" s="44"/>
      <c r="J11" s="44"/>
      <c r="K11" s="88"/>
      <c r="L11" s="49"/>
      <c r="M11" s="30"/>
    </row>
    <row r="12" spans="1:13" x14ac:dyDescent="0.2">
      <c r="A12">
        <f t="shared" si="0"/>
        <v>9</v>
      </c>
      <c r="B12" s="55"/>
      <c r="C12" s="43"/>
      <c r="D12" s="43"/>
      <c r="E12" s="43"/>
      <c r="F12" s="57"/>
      <c r="G12" s="48"/>
      <c r="H12" s="44"/>
      <c r="I12" s="44"/>
      <c r="J12" s="44"/>
      <c r="K12" s="88"/>
      <c r="L12" s="49"/>
      <c r="M12" s="30"/>
    </row>
    <row r="13" spans="1:13" x14ac:dyDescent="0.2">
      <c r="A13">
        <f t="shared" si="0"/>
        <v>10</v>
      </c>
      <c r="B13" s="55"/>
      <c r="C13" s="43"/>
      <c r="D13" s="43"/>
      <c r="E13" s="43"/>
      <c r="F13" s="57"/>
      <c r="G13" s="48"/>
      <c r="H13" s="44"/>
      <c r="I13" s="44"/>
      <c r="J13" s="44"/>
      <c r="K13" s="88"/>
      <c r="L13" s="49"/>
      <c r="M13" s="30"/>
    </row>
    <row r="14" spans="1:13" x14ac:dyDescent="0.2">
      <c r="A14">
        <f t="shared" si="0"/>
        <v>11</v>
      </c>
      <c r="B14" s="55"/>
      <c r="C14" s="43"/>
      <c r="D14" s="43"/>
      <c r="E14" s="43"/>
      <c r="F14" s="57"/>
      <c r="G14" s="48"/>
      <c r="H14" s="44"/>
      <c r="I14" s="44"/>
      <c r="J14" s="44"/>
      <c r="K14" s="88"/>
      <c r="L14" s="49"/>
      <c r="M14" s="30"/>
    </row>
    <row r="15" spans="1:13" x14ac:dyDescent="0.2">
      <c r="A15">
        <f t="shared" si="0"/>
        <v>12</v>
      </c>
      <c r="B15" s="55"/>
      <c r="C15" s="43"/>
      <c r="D15" s="43"/>
      <c r="E15" s="43"/>
      <c r="F15" s="57"/>
      <c r="G15" s="48"/>
      <c r="H15" s="44"/>
      <c r="I15" s="44"/>
      <c r="J15" s="44"/>
      <c r="K15" s="88"/>
      <c r="L15" s="49"/>
      <c r="M15" s="30"/>
    </row>
    <row r="16" spans="1:13" x14ac:dyDescent="0.2">
      <c r="A16">
        <f t="shared" si="0"/>
        <v>13</v>
      </c>
      <c r="B16" s="55"/>
      <c r="C16" s="43"/>
      <c r="D16" s="43"/>
      <c r="E16" s="43"/>
      <c r="F16" s="57"/>
      <c r="G16" s="48"/>
      <c r="H16" s="44"/>
      <c r="I16" s="44"/>
      <c r="J16" s="44"/>
      <c r="K16" s="88"/>
      <c r="L16" s="49"/>
      <c r="M16" s="30"/>
    </row>
    <row r="17" spans="1:12" x14ac:dyDescent="0.2">
      <c r="A17">
        <f t="shared" si="0"/>
        <v>14</v>
      </c>
      <c r="B17" s="55"/>
      <c r="C17" s="40"/>
      <c r="D17" s="40"/>
      <c r="E17" s="40"/>
      <c r="F17" s="56"/>
      <c r="G17" s="46"/>
      <c r="H17" s="41"/>
      <c r="I17" s="41"/>
      <c r="J17" s="41"/>
      <c r="K17" s="87"/>
      <c r="L17" s="47"/>
    </row>
    <row r="18" spans="1:12" x14ac:dyDescent="0.2">
      <c r="A18">
        <f t="shared" si="0"/>
        <v>15</v>
      </c>
      <c r="B18" s="55"/>
      <c r="C18" s="40"/>
      <c r="D18" s="40"/>
      <c r="E18" s="40"/>
      <c r="F18" s="56"/>
      <c r="G18" s="46"/>
      <c r="H18" s="41"/>
      <c r="I18" s="41"/>
      <c r="J18" s="41"/>
      <c r="K18" s="87"/>
      <c r="L18" s="47"/>
    </row>
    <row r="19" spans="1:12" x14ac:dyDescent="0.2">
      <c r="A19">
        <f t="shared" si="0"/>
        <v>16</v>
      </c>
      <c r="B19" s="55"/>
      <c r="C19" s="40"/>
      <c r="D19" s="40"/>
      <c r="E19" s="40"/>
      <c r="F19" s="56"/>
      <c r="G19" s="46"/>
      <c r="H19" s="41"/>
      <c r="I19" s="41"/>
      <c r="J19" s="41"/>
      <c r="K19" s="87"/>
      <c r="L19" s="47"/>
    </row>
    <row r="20" spans="1:12" x14ac:dyDescent="0.2">
      <c r="A20">
        <f t="shared" si="0"/>
        <v>17</v>
      </c>
      <c r="B20" s="55"/>
      <c r="C20" s="40"/>
      <c r="D20" s="40"/>
      <c r="E20" s="40"/>
      <c r="F20" s="56"/>
      <c r="G20" s="46"/>
      <c r="H20" s="41"/>
      <c r="I20" s="41"/>
      <c r="J20" s="41"/>
      <c r="K20" s="87"/>
      <c r="L20" s="47"/>
    </row>
    <row r="21" spans="1:12" x14ac:dyDescent="0.2">
      <c r="A21">
        <f t="shared" si="0"/>
        <v>18</v>
      </c>
      <c r="B21" s="55"/>
      <c r="C21" s="40"/>
      <c r="D21" s="40"/>
      <c r="E21" s="40"/>
      <c r="F21" s="56"/>
      <c r="G21" s="46"/>
      <c r="H21" s="41"/>
      <c r="I21" s="41"/>
      <c r="J21" s="41"/>
      <c r="K21" s="87"/>
      <c r="L21" s="47"/>
    </row>
    <row r="22" spans="1:12" x14ac:dyDescent="0.2">
      <c r="A22">
        <f t="shared" si="0"/>
        <v>19</v>
      </c>
      <c r="B22" s="55"/>
      <c r="C22" s="40"/>
      <c r="D22" s="40"/>
      <c r="E22" s="40"/>
      <c r="F22" s="56"/>
      <c r="G22" s="46"/>
      <c r="H22" s="41"/>
      <c r="I22" s="41"/>
      <c r="J22" s="41"/>
      <c r="K22" s="87"/>
      <c r="L22" s="47"/>
    </row>
    <row r="23" spans="1:12" x14ac:dyDescent="0.2">
      <c r="A23">
        <f t="shared" si="0"/>
        <v>20</v>
      </c>
      <c r="B23" s="55"/>
      <c r="C23" s="40"/>
      <c r="D23" s="40"/>
      <c r="E23" s="40"/>
      <c r="F23" s="56"/>
      <c r="G23" s="46"/>
      <c r="H23" s="41"/>
      <c r="I23" s="41"/>
      <c r="J23" s="41"/>
      <c r="K23" s="87"/>
      <c r="L23" s="47"/>
    </row>
    <row r="24" spans="1:12" x14ac:dyDescent="0.2">
      <c r="A24">
        <f t="shared" si="0"/>
        <v>21</v>
      </c>
      <c r="B24" s="55"/>
      <c r="C24" s="40"/>
      <c r="D24" s="40"/>
      <c r="E24" s="40"/>
      <c r="F24" s="56"/>
      <c r="G24" s="46"/>
      <c r="H24" s="41"/>
      <c r="I24" s="41"/>
      <c r="J24" s="41"/>
      <c r="K24" s="87"/>
      <c r="L24" s="47"/>
    </row>
    <row r="25" spans="1:12" x14ac:dyDescent="0.2">
      <c r="A25">
        <f t="shared" si="0"/>
        <v>22</v>
      </c>
      <c r="B25" s="55"/>
      <c r="C25" s="40"/>
      <c r="D25" s="40"/>
      <c r="E25" s="40"/>
      <c r="F25" s="56"/>
      <c r="G25" s="46"/>
      <c r="H25" s="41"/>
      <c r="I25" s="41"/>
      <c r="J25" s="41"/>
      <c r="K25" s="87"/>
      <c r="L25" s="47"/>
    </row>
    <row r="26" spans="1:12" x14ac:dyDescent="0.2">
      <c r="A26">
        <f t="shared" si="0"/>
        <v>23</v>
      </c>
      <c r="B26" s="55"/>
      <c r="C26" s="40"/>
      <c r="D26" s="40"/>
      <c r="E26" s="40"/>
      <c r="F26" s="56"/>
      <c r="G26" s="46"/>
      <c r="H26" s="41"/>
      <c r="I26" s="41"/>
      <c r="J26" s="41"/>
      <c r="K26" s="87"/>
      <c r="L26" s="47"/>
    </row>
    <row r="27" spans="1:12" x14ac:dyDescent="0.2">
      <c r="A27">
        <f t="shared" si="0"/>
        <v>24</v>
      </c>
      <c r="B27" s="55"/>
      <c r="C27" s="40"/>
      <c r="D27" s="40"/>
      <c r="E27" s="40"/>
      <c r="F27" s="56"/>
      <c r="G27" s="46"/>
      <c r="H27" s="41"/>
      <c r="I27" s="41"/>
      <c r="J27" s="41"/>
      <c r="K27" s="87"/>
      <c r="L27" s="47"/>
    </row>
    <row r="28" spans="1:12" x14ac:dyDescent="0.2">
      <c r="A28">
        <f t="shared" si="0"/>
        <v>25</v>
      </c>
      <c r="B28" s="55"/>
      <c r="C28" s="40"/>
      <c r="D28" s="40"/>
      <c r="E28" s="40"/>
      <c r="F28" s="56"/>
      <c r="G28" s="46"/>
      <c r="H28" s="41"/>
      <c r="I28" s="41"/>
      <c r="J28" s="41"/>
      <c r="K28" s="87"/>
      <c r="L28" s="47"/>
    </row>
    <row r="29" spans="1:12" x14ac:dyDescent="0.2">
      <c r="A29">
        <f t="shared" si="0"/>
        <v>26</v>
      </c>
      <c r="B29" s="55"/>
      <c r="C29" s="40"/>
      <c r="D29" s="40"/>
      <c r="E29" s="40"/>
      <c r="F29" s="56"/>
      <c r="G29" s="46"/>
      <c r="H29" s="41"/>
      <c r="I29" s="41"/>
      <c r="J29" s="41"/>
      <c r="K29" s="87"/>
      <c r="L29" s="47"/>
    </row>
    <row r="30" spans="1:12" x14ac:dyDescent="0.2">
      <c r="A30">
        <f t="shared" si="0"/>
        <v>27</v>
      </c>
      <c r="B30" s="55"/>
      <c r="C30" s="40"/>
      <c r="D30" s="40"/>
      <c r="E30" s="40"/>
      <c r="F30" s="56"/>
      <c r="G30" s="46"/>
      <c r="H30" s="41"/>
      <c r="I30" s="41"/>
      <c r="J30" s="41"/>
      <c r="K30" s="87"/>
      <c r="L30" s="47"/>
    </row>
    <row r="31" spans="1:12" x14ac:dyDescent="0.2">
      <c r="A31">
        <f t="shared" si="0"/>
        <v>28</v>
      </c>
      <c r="B31" s="55"/>
      <c r="C31" s="40"/>
      <c r="D31" s="40"/>
      <c r="E31" s="40"/>
      <c r="F31" s="56"/>
      <c r="G31" s="46"/>
      <c r="H31" s="41"/>
      <c r="I31" s="41"/>
      <c r="J31" s="41"/>
      <c r="K31" s="87"/>
      <c r="L31" s="47"/>
    </row>
    <row r="32" spans="1:12" x14ac:dyDescent="0.2">
      <c r="A32">
        <f t="shared" si="0"/>
        <v>29</v>
      </c>
      <c r="B32" s="55"/>
      <c r="C32" s="40"/>
      <c r="D32" s="40"/>
      <c r="E32" s="40"/>
      <c r="F32" s="56"/>
      <c r="G32" s="46"/>
      <c r="H32" s="41"/>
      <c r="I32" s="41"/>
      <c r="J32" s="41"/>
      <c r="K32" s="87"/>
      <c r="L32" s="47"/>
    </row>
    <row r="33" spans="1:12" x14ac:dyDescent="0.2">
      <c r="A33">
        <f t="shared" si="0"/>
        <v>30</v>
      </c>
      <c r="B33" s="55"/>
      <c r="C33" s="40"/>
      <c r="D33" s="40"/>
      <c r="E33" s="40"/>
      <c r="F33" s="56"/>
      <c r="G33" s="46"/>
      <c r="H33" s="41"/>
      <c r="I33" s="41"/>
      <c r="J33" s="41"/>
      <c r="K33" s="87"/>
      <c r="L33" s="47"/>
    </row>
    <row r="34" spans="1:12" x14ac:dyDescent="0.2">
      <c r="A34">
        <f t="shared" si="0"/>
        <v>31</v>
      </c>
      <c r="B34" s="55"/>
      <c r="C34" s="40"/>
      <c r="D34" s="40"/>
      <c r="E34" s="40"/>
      <c r="F34" s="56"/>
      <c r="G34" s="46"/>
      <c r="H34" s="41"/>
      <c r="I34" s="41"/>
      <c r="J34" s="41"/>
      <c r="K34" s="87"/>
      <c r="L34" s="47"/>
    </row>
    <row r="35" spans="1:12" x14ac:dyDescent="0.2">
      <c r="A35">
        <f t="shared" si="0"/>
        <v>32</v>
      </c>
      <c r="B35" s="55"/>
      <c r="C35" s="40"/>
      <c r="D35" s="40"/>
      <c r="E35" s="40"/>
      <c r="F35" s="56"/>
      <c r="G35" s="46"/>
      <c r="H35" s="41"/>
      <c r="I35" s="41"/>
      <c r="J35" s="41"/>
      <c r="K35" s="87"/>
      <c r="L35" s="47"/>
    </row>
    <row r="36" spans="1:12" x14ac:dyDescent="0.2">
      <c r="A36">
        <f t="shared" si="0"/>
        <v>33</v>
      </c>
      <c r="B36" s="55"/>
      <c r="C36" s="40"/>
      <c r="D36" s="40"/>
      <c r="E36" s="40"/>
      <c r="F36" s="56"/>
      <c r="G36" s="46"/>
      <c r="H36" s="41"/>
      <c r="I36" s="41"/>
      <c r="J36" s="41"/>
      <c r="K36" s="87"/>
      <c r="L36" s="47"/>
    </row>
    <row r="37" spans="1:12" x14ac:dyDescent="0.2">
      <c r="A37">
        <f t="shared" si="0"/>
        <v>34</v>
      </c>
      <c r="B37" s="55"/>
      <c r="C37" s="40"/>
      <c r="D37" s="40"/>
      <c r="E37" s="40"/>
      <c r="F37" s="56"/>
      <c r="G37" s="46"/>
      <c r="H37" s="41"/>
      <c r="I37" s="41"/>
      <c r="J37" s="41"/>
      <c r="K37" s="87"/>
      <c r="L37" s="47"/>
    </row>
    <row r="38" spans="1:12" x14ac:dyDescent="0.2">
      <c r="A38">
        <f t="shared" si="0"/>
        <v>35</v>
      </c>
      <c r="B38" s="55"/>
      <c r="C38" s="40"/>
      <c r="D38" s="40"/>
      <c r="E38" s="40"/>
      <c r="F38" s="56"/>
      <c r="G38" s="46"/>
      <c r="H38" s="41"/>
      <c r="I38" s="41"/>
      <c r="J38" s="41"/>
      <c r="K38" s="87"/>
      <c r="L38" s="47"/>
    </row>
    <row r="39" spans="1:12" x14ac:dyDescent="0.2">
      <c r="A39">
        <f t="shared" si="0"/>
        <v>36</v>
      </c>
      <c r="B39" s="55"/>
      <c r="C39" s="40"/>
      <c r="D39" s="40"/>
      <c r="E39" s="40"/>
      <c r="F39" s="56"/>
      <c r="G39" s="46"/>
      <c r="H39" s="41"/>
      <c r="I39" s="41"/>
      <c r="J39" s="41"/>
      <c r="K39" s="87"/>
      <c r="L39" s="47"/>
    </row>
    <row r="40" spans="1:12" x14ac:dyDescent="0.2">
      <c r="A40">
        <f t="shared" si="0"/>
        <v>37</v>
      </c>
      <c r="B40" s="55"/>
      <c r="C40" s="40"/>
      <c r="D40" s="40"/>
      <c r="E40" s="40"/>
      <c r="F40" s="56"/>
      <c r="G40" s="46"/>
      <c r="H40" s="41"/>
      <c r="I40" s="41"/>
      <c r="J40" s="41"/>
      <c r="K40" s="87"/>
      <c r="L40" s="47"/>
    </row>
    <row r="41" spans="1:12" x14ac:dyDescent="0.2">
      <c r="A41">
        <f t="shared" si="0"/>
        <v>38</v>
      </c>
      <c r="B41" s="55"/>
      <c r="C41" s="40"/>
      <c r="D41" s="40"/>
      <c r="E41" s="40"/>
      <c r="F41" s="56"/>
      <c r="G41" s="46"/>
      <c r="H41" s="41"/>
      <c r="I41" s="41"/>
      <c r="J41" s="41"/>
      <c r="K41" s="87"/>
      <c r="L41" s="47"/>
    </row>
    <row r="42" spans="1:12" x14ac:dyDescent="0.2">
      <c r="A42">
        <f t="shared" si="0"/>
        <v>39</v>
      </c>
      <c r="B42" s="55"/>
      <c r="C42" s="40"/>
      <c r="D42" s="40"/>
      <c r="E42" s="40"/>
      <c r="F42" s="56"/>
      <c r="G42" s="46"/>
      <c r="H42" s="41"/>
      <c r="I42" s="41"/>
      <c r="J42" s="41"/>
      <c r="K42" s="87"/>
      <c r="L42" s="47"/>
    </row>
    <row r="43" spans="1:12" x14ac:dyDescent="0.2">
      <c r="A43">
        <f t="shared" si="0"/>
        <v>40</v>
      </c>
      <c r="B43" s="55"/>
      <c r="C43" s="40"/>
      <c r="D43" s="40"/>
      <c r="E43" s="40"/>
      <c r="F43" s="56"/>
      <c r="G43" s="46"/>
      <c r="H43" s="41"/>
      <c r="I43" s="41"/>
      <c r="J43" s="41"/>
      <c r="K43" s="87"/>
      <c r="L43" s="47"/>
    </row>
    <row r="44" spans="1:12" x14ac:dyDescent="0.2">
      <c r="A44">
        <f t="shared" si="0"/>
        <v>41</v>
      </c>
      <c r="B44" s="55"/>
      <c r="C44" s="40"/>
      <c r="D44" s="40"/>
      <c r="E44" s="40"/>
      <c r="F44" s="56"/>
      <c r="G44" s="46"/>
      <c r="H44" s="41"/>
      <c r="I44" s="41"/>
      <c r="J44" s="41"/>
      <c r="K44" s="87"/>
      <c r="L44" s="47"/>
    </row>
    <row r="45" spans="1:12" x14ac:dyDescent="0.2">
      <c r="A45">
        <f t="shared" si="0"/>
        <v>42</v>
      </c>
      <c r="B45" s="55"/>
      <c r="C45" s="40"/>
      <c r="D45" s="40"/>
      <c r="E45" s="40"/>
      <c r="F45" s="56"/>
      <c r="G45" s="46"/>
      <c r="H45" s="41"/>
      <c r="I45" s="41"/>
      <c r="J45" s="41"/>
      <c r="K45" s="87"/>
      <c r="L45" s="47"/>
    </row>
    <row r="46" spans="1:12" x14ac:dyDescent="0.2">
      <c r="A46">
        <f t="shared" si="0"/>
        <v>43</v>
      </c>
      <c r="B46" s="55"/>
      <c r="C46" s="40"/>
      <c r="D46" s="40"/>
      <c r="E46" s="40"/>
      <c r="F46" s="56"/>
      <c r="G46" s="46"/>
      <c r="H46" s="41"/>
      <c r="I46" s="41"/>
      <c r="J46" s="41"/>
      <c r="K46" s="87"/>
      <c r="L46" s="47"/>
    </row>
    <row r="47" spans="1:12" x14ac:dyDescent="0.2">
      <c r="A47">
        <f t="shared" si="0"/>
        <v>44</v>
      </c>
      <c r="B47" s="55"/>
      <c r="C47" s="40"/>
      <c r="D47" s="40"/>
      <c r="E47" s="40"/>
      <c r="F47" s="56"/>
      <c r="G47" s="46"/>
      <c r="H47" s="41"/>
      <c r="I47" s="41"/>
      <c r="J47" s="41"/>
      <c r="K47" s="87"/>
      <c r="L47" s="47"/>
    </row>
    <row r="48" spans="1:12" x14ac:dyDescent="0.2">
      <c r="A48">
        <f t="shared" si="0"/>
        <v>45</v>
      </c>
      <c r="B48" s="55"/>
      <c r="C48" s="40"/>
      <c r="D48" s="40"/>
      <c r="E48" s="40"/>
      <c r="F48" s="56"/>
      <c r="G48" s="46"/>
      <c r="H48" s="41"/>
      <c r="I48" s="41"/>
      <c r="J48" s="41"/>
      <c r="K48" s="87"/>
      <c r="L48" s="47"/>
    </row>
    <row r="49" spans="1:12" x14ac:dyDescent="0.2">
      <c r="A49">
        <f t="shared" si="0"/>
        <v>46</v>
      </c>
      <c r="B49" s="55"/>
      <c r="C49" s="40"/>
      <c r="D49" s="40"/>
      <c r="E49" s="40"/>
      <c r="F49" s="56"/>
      <c r="G49" s="46"/>
      <c r="H49" s="41"/>
      <c r="I49" s="41"/>
      <c r="J49" s="41"/>
      <c r="K49" s="87"/>
      <c r="L49" s="47"/>
    </row>
    <row r="50" spans="1:12" x14ac:dyDescent="0.2">
      <c r="A50">
        <f t="shared" si="0"/>
        <v>47</v>
      </c>
      <c r="B50" s="55"/>
      <c r="C50" s="40"/>
      <c r="D50" s="40"/>
      <c r="E50" s="40"/>
      <c r="F50" s="56"/>
      <c r="G50" s="46"/>
      <c r="H50" s="41"/>
      <c r="I50" s="41"/>
      <c r="J50" s="41"/>
      <c r="K50" s="87"/>
      <c r="L50" s="47"/>
    </row>
    <row r="51" spans="1:12" x14ac:dyDescent="0.2">
      <c r="A51">
        <f t="shared" si="0"/>
        <v>48</v>
      </c>
      <c r="B51" s="55"/>
      <c r="C51" s="40"/>
      <c r="D51" s="40"/>
      <c r="E51" s="40"/>
      <c r="F51" s="56"/>
      <c r="G51" s="46"/>
      <c r="H51" s="41"/>
      <c r="I51" s="41"/>
      <c r="J51" s="41"/>
      <c r="K51" s="87"/>
      <c r="L51" s="47"/>
    </row>
    <row r="52" spans="1:12" x14ac:dyDescent="0.2">
      <c r="A52">
        <f t="shared" si="0"/>
        <v>49</v>
      </c>
      <c r="B52" s="55"/>
      <c r="C52" s="40"/>
      <c r="D52" s="40"/>
      <c r="E52" s="40"/>
      <c r="F52" s="56"/>
      <c r="G52" s="46"/>
      <c r="H52" s="41"/>
      <c r="I52" s="41"/>
      <c r="J52" s="41"/>
      <c r="K52" s="87"/>
      <c r="L52" s="47"/>
    </row>
    <row r="53" spans="1:12" x14ac:dyDescent="0.2">
      <c r="A53">
        <f t="shared" si="0"/>
        <v>50</v>
      </c>
      <c r="B53" s="55"/>
      <c r="C53" s="40"/>
      <c r="D53" s="40"/>
      <c r="E53" s="40"/>
      <c r="F53" s="56"/>
      <c r="G53" s="46"/>
      <c r="H53" s="41"/>
      <c r="I53" s="41"/>
      <c r="J53" s="41"/>
      <c r="K53" s="87"/>
      <c r="L53" s="47"/>
    </row>
    <row r="54" spans="1:12" x14ac:dyDescent="0.2">
      <c r="A54">
        <f t="shared" si="0"/>
        <v>51</v>
      </c>
      <c r="B54" s="55"/>
      <c r="C54" s="40"/>
      <c r="D54" s="40"/>
      <c r="E54" s="40"/>
      <c r="F54" s="56"/>
      <c r="G54" s="46"/>
      <c r="H54" s="41"/>
      <c r="I54" s="41"/>
      <c r="J54" s="41"/>
      <c r="K54" s="87"/>
      <c r="L54" s="47"/>
    </row>
    <row r="55" spans="1:12" x14ac:dyDescent="0.2">
      <c r="A55">
        <f t="shared" si="0"/>
        <v>52</v>
      </c>
      <c r="B55" s="55"/>
      <c r="C55" s="40"/>
      <c r="D55" s="40"/>
      <c r="E55" s="40"/>
      <c r="F55" s="56"/>
      <c r="G55" s="46"/>
      <c r="H55" s="41"/>
      <c r="I55" s="41"/>
      <c r="J55" s="41"/>
      <c r="K55" s="87"/>
      <c r="L55" s="47"/>
    </row>
    <row r="56" spans="1:12" x14ac:dyDescent="0.2">
      <c r="A56">
        <f t="shared" si="0"/>
        <v>53</v>
      </c>
      <c r="B56" s="55"/>
      <c r="C56" s="40"/>
      <c r="D56" s="40"/>
      <c r="E56" s="40"/>
      <c r="F56" s="56"/>
      <c r="G56" s="46"/>
      <c r="H56" s="41"/>
      <c r="I56" s="41"/>
      <c r="J56" s="41"/>
      <c r="K56" s="87"/>
      <c r="L56" s="47"/>
    </row>
    <row r="57" spans="1:12" x14ac:dyDescent="0.2">
      <c r="A57">
        <f t="shared" si="0"/>
        <v>54</v>
      </c>
      <c r="B57" s="55"/>
      <c r="C57" s="40"/>
      <c r="D57" s="40"/>
      <c r="E57" s="40"/>
      <c r="F57" s="56"/>
      <c r="G57" s="46"/>
      <c r="H57" s="41"/>
      <c r="I57" s="41"/>
      <c r="J57" s="41"/>
      <c r="K57" s="87"/>
      <c r="L57" s="47"/>
    </row>
    <row r="58" spans="1:12" x14ac:dyDescent="0.2">
      <c r="A58">
        <f t="shared" si="0"/>
        <v>55</v>
      </c>
      <c r="B58" s="55"/>
      <c r="C58" s="40"/>
      <c r="D58" s="40"/>
      <c r="E58" s="40"/>
      <c r="F58" s="56"/>
      <c r="G58" s="46"/>
      <c r="H58" s="41"/>
      <c r="I58" s="41"/>
      <c r="J58" s="41"/>
      <c r="K58" s="87"/>
      <c r="L58" s="47"/>
    </row>
    <row r="59" spans="1:12" x14ac:dyDescent="0.2">
      <c r="A59">
        <f t="shared" si="0"/>
        <v>56</v>
      </c>
      <c r="B59" s="55"/>
      <c r="C59" s="40"/>
      <c r="D59" s="40"/>
      <c r="E59" s="40"/>
      <c r="F59" s="56"/>
      <c r="G59" s="46"/>
      <c r="H59" s="41"/>
      <c r="I59" s="41"/>
      <c r="J59" s="41"/>
      <c r="K59" s="87"/>
      <c r="L59" s="47"/>
    </row>
    <row r="60" spans="1:12" x14ac:dyDescent="0.2">
      <c r="A60">
        <f t="shared" si="0"/>
        <v>57</v>
      </c>
      <c r="B60" s="55"/>
      <c r="C60" s="40"/>
      <c r="D60" s="40"/>
      <c r="E60" s="40"/>
      <c r="F60" s="56"/>
      <c r="G60" s="46"/>
      <c r="H60" s="41"/>
      <c r="I60" s="41"/>
      <c r="J60" s="41"/>
      <c r="K60" s="87"/>
      <c r="L60" s="47"/>
    </row>
    <row r="61" spans="1:12" x14ac:dyDescent="0.2">
      <c r="A61">
        <f t="shared" si="0"/>
        <v>58</v>
      </c>
      <c r="B61" s="55"/>
      <c r="C61" s="40"/>
      <c r="D61" s="40"/>
      <c r="E61" s="40"/>
      <c r="F61" s="56"/>
      <c r="G61" s="46"/>
      <c r="H61" s="41"/>
      <c r="I61" s="41"/>
      <c r="J61" s="41"/>
      <c r="K61" s="87"/>
      <c r="L61" s="47"/>
    </row>
    <row r="62" spans="1:12" x14ac:dyDescent="0.2">
      <c r="A62">
        <f t="shared" si="0"/>
        <v>59</v>
      </c>
      <c r="B62" s="55"/>
      <c r="C62" s="40"/>
      <c r="D62" s="40"/>
      <c r="E62" s="40"/>
      <c r="F62" s="56"/>
      <c r="G62" s="46"/>
      <c r="H62" s="41"/>
      <c r="I62" s="41"/>
      <c r="J62" s="41"/>
      <c r="K62" s="87"/>
      <c r="L62" s="47"/>
    </row>
    <row r="63" spans="1:12" x14ac:dyDescent="0.2">
      <c r="A63">
        <f t="shared" si="0"/>
        <v>60</v>
      </c>
      <c r="B63" s="55"/>
      <c r="C63" s="40"/>
      <c r="D63" s="40"/>
      <c r="E63" s="40"/>
      <c r="F63" s="56"/>
      <c r="G63" s="46"/>
      <c r="H63" s="41"/>
      <c r="I63" s="41"/>
      <c r="J63" s="41"/>
      <c r="K63" s="87"/>
      <c r="L63" s="47"/>
    </row>
    <row r="64" spans="1:12" x14ac:dyDescent="0.2">
      <c r="A64">
        <f t="shared" si="0"/>
        <v>61</v>
      </c>
      <c r="B64" s="55"/>
      <c r="C64" s="40"/>
      <c r="D64" s="40"/>
      <c r="E64" s="40"/>
      <c r="F64" s="56"/>
      <c r="G64" s="46"/>
      <c r="H64" s="41"/>
      <c r="I64" s="41"/>
      <c r="J64" s="41"/>
      <c r="K64" s="87"/>
      <c r="L64" s="47"/>
    </row>
    <row r="65" spans="1:12" x14ac:dyDescent="0.2">
      <c r="A65">
        <f t="shared" si="0"/>
        <v>62</v>
      </c>
      <c r="B65" s="55"/>
      <c r="C65" s="40"/>
      <c r="D65" s="40"/>
      <c r="E65" s="40"/>
      <c r="F65" s="56"/>
      <c r="G65" s="46"/>
      <c r="H65" s="41"/>
      <c r="I65" s="41"/>
      <c r="J65" s="41"/>
      <c r="K65" s="87"/>
      <c r="L65" s="47"/>
    </row>
    <row r="66" spans="1:12" x14ac:dyDescent="0.2">
      <c r="A66">
        <f t="shared" si="0"/>
        <v>63</v>
      </c>
      <c r="B66" s="55"/>
      <c r="C66" s="40"/>
      <c r="D66" s="40"/>
      <c r="E66" s="40"/>
      <c r="F66" s="56"/>
      <c r="G66" s="46"/>
      <c r="H66" s="41"/>
      <c r="I66" s="41"/>
      <c r="J66" s="41"/>
      <c r="K66" s="87"/>
      <c r="L66" s="47"/>
    </row>
    <row r="67" spans="1:12" x14ac:dyDescent="0.2">
      <c r="A67">
        <f t="shared" si="0"/>
        <v>64</v>
      </c>
      <c r="B67" s="55"/>
      <c r="C67" s="40"/>
      <c r="D67" s="40"/>
      <c r="E67" s="40"/>
      <c r="F67" s="56"/>
      <c r="G67" s="46"/>
      <c r="H67" s="41"/>
      <c r="I67" s="41"/>
      <c r="J67" s="41"/>
      <c r="K67" s="87"/>
      <c r="L67" s="47"/>
    </row>
    <row r="68" spans="1:12" x14ac:dyDescent="0.2">
      <c r="A68">
        <f t="shared" si="0"/>
        <v>65</v>
      </c>
      <c r="B68" s="55"/>
      <c r="C68" s="40"/>
      <c r="D68" s="40"/>
      <c r="E68" s="40"/>
      <c r="F68" s="56"/>
      <c r="G68" s="46"/>
      <c r="H68" s="41"/>
      <c r="I68" s="41"/>
      <c r="J68" s="41"/>
      <c r="K68" s="87"/>
      <c r="L68" s="47"/>
    </row>
    <row r="69" spans="1:12" x14ac:dyDescent="0.2">
      <c r="A69">
        <f t="shared" si="0"/>
        <v>66</v>
      </c>
      <c r="B69" s="55"/>
      <c r="C69" s="40"/>
      <c r="D69" s="40"/>
      <c r="E69" s="40"/>
      <c r="F69" s="56"/>
      <c r="G69" s="46"/>
      <c r="H69" s="41"/>
      <c r="I69" s="41"/>
      <c r="J69" s="41"/>
      <c r="K69" s="87"/>
      <c r="L69" s="47"/>
    </row>
    <row r="70" spans="1:12" x14ac:dyDescent="0.2">
      <c r="A70">
        <f t="shared" ref="A70:A133" si="1">+A69+1</f>
        <v>67</v>
      </c>
      <c r="B70" s="55"/>
      <c r="C70" s="40"/>
      <c r="D70" s="40"/>
      <c r="E70" s="40"/>
      <c r="F70" s="56"/>
      <c r="G70" s="46"/>
      <c r="H70" s="41"/>
      <c r="I70" s="41"/>
      <c r="J70" s="41"/>
      <c r="K70" s="87"/>
      <c r="L70" s="47"/>
    </row>
    <row r="71" spans="1:12" x14ac:dyDescent="0.2">
      <c r="A71">
        <f t="shared" si="1"/>
        <v>68</v>
      </c>
      <c r="B71" s="55"/>
      <c r="C71" s="40"/>
      <c r="D71" s="40"/>
      <c r="E71" s="40"/>
      <c r="F71" s="56"/>
      <c r="G71" s="46"/>
      <c r="H71" s="41"/>
      <c r="I71" s="41"/>
      <c r="J71" s="41"/>
      <c r="K71" s="87"/>
      <c r="L71" s="47"/>
    </row>
    <row r="72" spans="1:12" x14ac:dyDescent="0.2">
      <c r="A72">
        <f t="shared" si="1"/>
        <v>69</v>
      </c>
      <c r="B72" s="55"/>
      <c r="C72" s="40"/>
      <c r="D72" s="40"/>
      <c r="E72" s="40"/>
      <c r="F72" s="56"/>
      <c r="G72" s="46"/>
      <c r="H72" s="41"/>
      <c r="I72" s="41"/>
      <c r="J72" s="41"/>
      <c r="K72" s="87"/>
      <c r="L72" s="47"/>
    </row>
    <row r="73" spans="1:12" x14ac:dyDescent="0.2">
      <c r="A73">
        <f t="shared" si="1"/>
        <v>70</v>
      </c>
      <c r="B73" s="55"/>
      <c r="C73" s="40"/>
      <c r="D73" s="40"/>
      <c r="E73" s="40"/>
      <c r="F73" s="56"/>
      <c r="G73" s="46"/>
      <c r="H73" s="41"/>
      <c r="I73" s="41"/>
      <c r="J73" s="41"/>
      <c r="K73" s="87"/>
      <c r="L73" s="47"/>
    </row>
    <row r="74" spans="1:12" x14ac:dyDescent="0.2">
      <c r="A74">
        <f t="shared" si="1"/>
        <v>71</v>
      </c>
      <c r="B74" s="55"/>
      <c r="C74" s="40"/>
      <c r="D74" s="40"/>
      <c r="E74" s="40"/>
      <c r="F74" s="56"/>
      <c r="G74" s="46"/>
      <c r="H74" s="41"/>
      <c r="I74" s="41"/>
      <c r="J74" s="41"/>
      <c r="K74" s="87"/>
      <c r="L74" s="47"/>
    </row>
    <row r="75" spans="1:12" x14ac:dyDescent="0.2">
      <c r="A75">
        <f t="shared" si="1"/>
        <v>72</v>
      </c>
      <c r="B75" s="55"/>
      <c r="C75" s="40"/>
      <c r="D75" s="40"/>
      <c r="E75" s="40"/>
      <c r="F75" s="56"/>
      <c r="G75" s="46"/>
      <c r="H75" s="41"/>
      <c r="I75" s="41"/>
      <c r="J75" s="41"/>
      <c r="K75" s="87"/>
      <c r="L75" s="47"/>
    </row>
    <row r="76" spans="1:12" x14ac:dyDescent="0.2">
      <c r="A76">
        <f t="shared" si="1"/>
        <v>73</v>
      </c>
      <c r="B76" s="55"/>
      <c r="C76" s="40"/>
      <c r="D76" s="40"/>
      <c r="E76" s="40"/>
      <c r="F76" s="56"/>
      <c r="G76" s="46"/>
      <c r="H76" s="41"/>
      <c r="I76" s="41"/>
      <c r="J76" s="41"/>
      <c r="K76" s="87"/>
      <c r="L76" s="47"/>
    </row>
    <row r="77" spans="1:12" x14ac:dyDescent="0.2">
      <c r="A77">
        <f t="shared" si="1"/>
        <v>74</v>
      </c>
      <c r="B77" s="55"/>
      <c r="C77" s="40"/>
      <c r="D77" s="40"/>
      <c r="E77" s="40"/>
      <c r="F77" s="56"/>
      <c r="G77" s="46"/>
      <c r="H77" s="41"/>
      <c r="I77" s="41"/>
      <c r="J77" s="41"/>
      <c r="K77" s="87"/>
      <c r="L77" s="47"/>
    </row>
    <row r="78" spans="1:12" x14ac:dyDescent="0.2">
      <c r="A78">
        <f t="shared" si="1"/>
        <v>75</v>
      </c>
      <c r="B78" s="55"/>
      <c r="C78" s="40"/>
      <c r="D78" s="40"/>
      <c r="E78" s="40"/>
      <c r="F78" s="56"/>
      <c r="G78" s="46"/>
      <c r="H78" s="41"/>
      <c r="I78" s="41"/>
      <c r="J78" s="41"/>
      <c r="K78" s="87"/>
      <c r="L78" s="47"/>
    </row>
    <row r="79" spans="1:12" x14ac:dyDescent="0.2">
      <c r="A79">
        <f t="shared" si="1"/>
        <v>76</v>
      </c>
      <c r="B79" s="55"/>
      <c r="C79" s="40"/>
      <c r="D79" s="40"/>
      <c r="E79" s="40"/>
      <c r="F79" s="56"/>
      <c r="G79" s="46"/>
      <c r="H79" s="41"/>
      <c r="I79" s="41"/>
      <c r="J79" s="41"/>
      <c r="K79" s="87"/>
      <c r="L79" s="47"/>
    </row>
    <row r="80" spans="1:12" x14ac:dyDescent="0.2">
      <c r="A80">
        <f t="shared" si="1"/>
        <v>77</v>
      </c>
      <c r="B80" s="55"/>
      <c r="C80" s="40"/>
      <c r="D80" s="40"/>
      <c r="E80" s="40"/>
      <c r="F80" s="56"/>
      <c r="G80" s="46"/>
      <c r="H80" s="41"/>
      <c r="I80" s="41"/>
      <c r="J80" s="41"/>
      <c r="K80" s="87"/>
      <c r="L80" s="47"/>
    </row>
    <row r="81" spans="1:12" x14ac:dyDescent="0.2">
      <c r="A81">
        <f t="shared" si="1"/>
        <v>78</v>
      </c>
      <c r="B81" s="55"/>
      <c r="C81" s="40"/>
      <c r="D81" s="40"/>
      <c r="E81" s="40"/>
      <c r="F81" s="56"/>
      <c r="G81" s="46"/>
      <c r="H81" s="41"/>
      <c r="I81" s="41"/>
      <c r="J81" s="41"/>
      <c r="K81" s="87"/>
      <c r="L81" s="47"/>
    </row>
    <row r="82" spans="1:12" x14ac:dyDescent="0.2">
      <c r="A82">
        <f t="shared" si="1"/>
        <v>79</v>
      </c>
      <c r="B82" s="55"/>
      <c r="C82" s="40"/>
      <c r="D82" s="40"/>
      <c r="E82" s="40"/>
      <c r="F82" s="56"/>
      <c r="G82" s="46"/>
      <c r="H82" s="41"/>
      <c r="I82" s="41"/>
      <c r="J82" s="41"/>
      <c r="K82" s="87"/>
      <c r="L82" s="47"/>
    </row>
    <row r="83" spans="1:12" x14ac:dyDescent="0.2">
      <c r="A83">
        <f t="shared" si="1"/>
        <v>80</v>
      </c>
      <c r="B83" s="55"/>
      <c r="C83" s="40"/>
      <c r="D83" s="40"/>
      <c r="E83" s="40"/>
      <c r="F83" s="56"/>
      <c r="G83" s="46"/>
      <c r="H83" s="41"/>
      <c r="I83" s="41"/>
      <c r="J83" s="41"/>
      <c r="K83" s="87"/>
      <c r="L83" s="47"/>
    </row>
    <row r="84" spans="1:12" x14ac:dyDescent="0.2">
      <c r="A84">
        <f t="shared" si="1"/>
        <v>81</v>
      </c>
      <c r="B84" s="55"/>
      <c r="C84" s="40"/>
      <c r="D84" s="40"/>
      <c r="E84" s="40"/>
      <c r="F84" s="56"/>
      <c r="G84" s="46"/>
      <c r="H84" s="41"/>
      <c r="I84" s="41"/>
      <c r="J84" s="41"/>
      <c r="K84" s="87"/>
      <c r="L84" s="47"/>
    </row>
    <row r="85" spans="1:12" x14ac:dyDescent="0.2">
      <c r="A85">
        <f t="shared" si="1"/>
        <v>82</v>
      </c>
      <c r="B85" s="55"/>
      <c r="C85" s="40"/>
      <c r="D85" s="40"/>
      <c r="E85" s="40"/>
      <c r="F85" s="56"/>
      <c r="G85" s="46"/>
      <c r="H85" s="41"/>
      <c r="I85" s="41"/>
      <c r="J85" s="41"/>
      <c r="K85" s="87"/>
      <c r="L85" s="47"/>
    </row>
    <row r="86" spans="1:12" x14ac:dyDescent="0.2">
      <c r="A86">
        <f t="shared" si="1"/>
        <v>83</v>
      </c>
      <c r="B86" s="55"/>
      <c r="C86" s="40"/>
      <c r="D86" s="40"/>
      <c r="E86" s="40"/>
      <c r="F86" s="56"/>
      <c r="G86" s="46"/>
      <c r="H86" s="41"/>
      <c r="I86" s="41"/>
      <c r="J86" s="41"/>
      <c r="K86" s="87"/>
      <c r="L86" s="47"/>
    </row>
    <row r="87" spans="1:12" x14ac:dyDescent="0.2">
      <c r="A87">
        <f t="shared" si="1"/>
        <v>84</v>
      </c>
      <c r="B87" s="55"/>
      <c r="C87" s="40"/>
      <c r="D87" s="40"/>
      <c r="E87" s="40"/>
      <c r="F87" s="56"/>
      <c r="G87" s="46"/>
      <c r="H87" s="41"/>
      <c r="I87" s="41"/>
      <c r="J87" s="41"/>
      <c r="K87" s="87"/>
      <c r="L87" s="47"/>
    </row>
    <row r="88" spans="1:12" x14ac:dyDescent="0.2">
      <c r="A88">
        <f t="shared" si="1"/>
        <v>85</v>
      </c>
      <c r="B88" s="55"/>
      <c r="C88" s="40"/>
      <c r="D88" s="40"/>
      <c r="E88" s="40"/>
      <c r="F88" s="56"/>
      <c r="G88" s="46"/>
      <c r="H88" s="41"/>
      <c r="I88" s="41"/>
      <c r="J88" s="41"/>
      <c r="K88" s="87"/>
      <c r="L88" s="47"/>
    </row>
    <row r="89" spans="1:12" x14ac:dyDescent="0.2">
      <c r="A89">
        <f t="shared" si="1"/>
        <v>86</v>
      </c>
      <c r="B89" s="55"/>
      <c r="C89" s="40"/>
      <c r="D89" s="40"/>
      <c r="E89" s="40"/>
      <c r="F89" s="56"/>
      <c r="G89" s="46"/>
      <c r="H89" s="41"/>
      <c r="I89" s="41"/>
      <c r="J89" s="41"/>
      <c r="K89" s="87"/>
      <c r="L89" s="47"/>
    </row>
    <row r="90" spans="1:12" x14ac:dyDescent="0.2">
      <c r="A90">
        <f t="shared" si="1"/>
        <v>87</v>
      </c>
      <c r="B90" s="55"/>
      <c r="C90" s="40"/>
      <c r="D90" s="40"/>
      <c r="E90" s="40"/>
      <c r="F90" s="56"/>
      <c r="G90" s="46"/>
      <c r="H90" s="41"/>
      <c r="I90" s="41"/>
      <c r="J90" s="41"/>
      <c r="K90" s="87"/>
      <c r="L90" s="47"/>
    </row>
    <row r="91" spans="1:12" x14ac:dyDescent="0.2">
      <c r="A91">
        <f t="shared" si="1"/>
        <v>88</v>
      </c>
      <c r="B91" s="55"/>
      <c r="C91" s="40"/>
      <c r="D91" s="40"/>
      <c r="E91" s="40"/>
      <c r="F91" s="56"/>
      <c r="G91" s="46"/>
      <c r="H91" s="41"/>
      <c r="I91" s="41"/>
      <c r="J91" s="41"/>
      <c r="K91" s="87"/>
      <c r="L91" s="47"/>
    </row>
    <row r="92" spans="1:12" x14ac:dyDescent="0.2">
      <c r="A92">
        <f t="shared" si="1"/>
        <v>89</v>
      </c>
      <c r="B92" s="55"/>
      <c r="C92" s="40"/>
      <c r="D92" s="40"/>
      <c r="E92" s="40"/>
      <c r="F92" s="56"/>
      <c r="G92" s="46"/>
      <c r="H92" s="41"/>
      <c r="I92" s="41"/>
      <c r="J92" s="41"/>
      <c r="K92" s="87"/>
      <c r="L92" s="47"/>
    </row>
    <row r="93" spans="1:12" x14ac:dyDescent="0.2">
      <c r="A93">
        <f t="shared" si="1"/>
        <v>90</v>
      </c>
      <c r="B93" s="55"/>
      <c r="C93" s="40"/>
      <c r="D93" s="40"/>
      <c r="E93" s="40"/>
      <c r="F93" s="56"/>
      <c r="G93" s="46"/>
      <c r="H93" s="41"/>
      <c r="I93" s="41"/>
      <c r="J93" s="41"/>
      <c r="K93" s="87"/>
      <c r="L93" s="47"/>
    </row>
    <row r="94" spans="1:12" x14ac:dyDescent="0.2">
      <c r="A94">
        <f t="shared" si="1"/>
        <v>91</v>
      </c>
      <c r="B94" s="55"/>
      <c r="C94" s="40"/>
      <c r="D94" s="40"/>
      <c r="E94" s="40"/>
      <c r="F94" s="56"/>
      <c r="G94" s="46"/>
      <c r="H94" s="41"/>
      <c r="I94" s="41"/>
      <c r="J94" s="41"/>
      <c r="K94" s="87"/>
      <c r="L94" s="47"/>
    </row>
    <row r="95" spans="1:12" x14ac:dyDescent="0.2">
      <c r="A95">
        <f t="shared" si="1"/>
        <v>92</v>
      </c>
      <c r="B95" s="55"/>
      <c r="C95" s="40"/>
      <c r="D95" s="40"/>
      <c r="E95" s="40"/>
      <c r="F95" s="56"/>
      <c r="G95" s="46"/>
      <c r="H95" s="41"/>
      <c r="I95" s="41"/>
      <c r="J95" s="41"/>
      <c r="K95" s="87"/>
      <c r="L95" s="47"/>
    </row>
    <row r="96" spans="1:12" x14ac:dyDescent="0.2">
      <c r="A96">
        <f t="shared" si="1"/>
        <v>93</v>
      </c>
      <c r="B96" s="55"/>
      <c r="C96" s="40"/>
      <c r="D96" s="40"/>
      <c r="E96" s="40"/>
      <c r="F96" s="56"/>
      <c r="G96" s="46"/>
      <c r="H96" s="41"/>
      <c r="I96" s="41"/>
      <c r="J96" s="41"/>
      <c r="K96" s="87"/>
      <c r="L96" s="47"/>
    </row>
    <row r="97" spans="1:12" x14ac:dyDescent="0.2">
      <c r="A97">
        <f t="shared" si="1"/>
        <v>94</v>
      </c>
      <c r="B97" s="55"/>
      <c r="C97" s="40"/>
      <c r="D97" s="40"/>
      <c r="E97" s="40"/>
      <c r="F97" s="56"/>
      <c r="G97" s="46"/>
      <c r="H97" s="41"/>
      <c r="I97" s="41"/>
      <c r="J97" s="41"/>
      <c r="K97" s="87"/>
      <c r="L97" s="47"/>
    </row>
    <row r="98" spans="1:12" x14ac:dyDescent="0.2">
      <c r="A98">
        <f t="shared" si="1"/>
        <v>95</v>
      </c>
      <c r="B98" s="55"/>
      <c r="C98" s="40"/>
      <c r="D98" s="40"/>
      <c r="E98" s="40"/>
      <c r="F98" s="56"/>
      <c r="G98" s="46"/>
      <c r="H98" s="41"/>
      <c r="I98" s="41"/>
      <c r="J98" s="41"/>
      <c r="K98" s="87"/>
      <c r="L98" s="47"/>
    </row>
    <row r="99" spans="1:12" x14ac:dyDescent="0.2">
      <c r="A99">
        <f t="shared" si="1"/>
        <v>96</v>
      </c>
      <c r="B99" s="55"/>
      <c r="C99" s="40"/>
      <c r="D99" s="40"/>
      <c r="E99" s="40"/>
      <c r="F99" s="56"/>
      <c r="G99" s="46"/>
      <c r="H99" s="41"/>
      <c r="I99" s="41"/>
      <c r="J99" s="41"/>
      <c r="K99" s="87"/>
      <c r="L99" s="47"/>
    </row>
    <row r="100" spans="1:12" x14ac:dyDescent="0.2">
      <c r="A100">
        <f t="shared" si="1"/>
        <v>97</v>
      </c>
      <c r="B100" s="55"/>
      <c r="C100" s="40"/>
      <c r="D100" s="40"/>
      <c r="E100" s="40"/>
      <c r="F100" s="56"/>
      <c r="G100" s="46"/>
      <c r="H100" s="41"/>
      <c r="I100" s="41"/>
      <c r="J100" s="41"/>
      <c r="K100" s="87"/>
      <c r="L100" s="47"/>
    </row>
    <row r="101" spans="1:12" x14ac:dyDescent="0.2">
      <c r="A101">
        <f t="shared" si="1"/>
        <v>98</v>
      </c>
      <c r="B101" s="55"/>
      <c r="C101" s="40"/>
      <c r="D101" s="40"/>
      <c r="E101" s="40"/>
      <c r="F101" s="56"/>
      <c r="G101" s="46"/>
      <c r="H101" s="41"/>
      <c r="I101" s="41"/>
      <c r="J101" s="41"/>
      <c r="K101" s="87"/>
      <c r="L101" s="47"/>
    </row>
    <row r="102" spans="1:12" x14ac:dyDescent="0.2">
      <c r="A102">
        <f t="shared" si="1"/>
        <v>99</v>
      </c>
      <c r="B102" s="55"/>
      <c r="C102" s="40"/>
      <c r="D102" s="40"/>
      <c r="E102" s="40"/>
      <c r="F102" s="56"/>
      <c r="G102" s="46"/>
      <c r="H102" s="41"/>
      <c r="I102" s="41"/>
      <c r="J102" s="41"/>
      <c r="K102" s="87"/>
      <c r="L102" s="47"/>
    </row>
    <row r="103" spans="1:12" x14ac:dyDescent="0.2">
      <c r="A103">
        <f t="shared" si="1"/>
        <v>100</v>
      </c>
      <c r="B103" s="55"/>
      <c r="C103" s="40"/>
      <c r="D103" s="40"/>
      <c r="E103" s="40"/>
      <c r="F103" s="56"/>
      <c r="G103" s="46"/>
      <c r="H103" s="41"/>
      <c r="I103" s="41"/>
      <c r="J103" s="41"/>
      <c r="K103" s="87"/>
      <c r="L103" s="47"/>
    </row>
    <row r="104" spans="1:12" x14ac:dyDescent="0.2">
      <c r="A104">
        <f t="shared" si="1"/>
        <v>101</v>
      </c>
      <c r="B104" s="55"/>
      <c r="C104" s="40"/>
      <c r="D104" s="40"/>
      <c r="E104" s="40"/>
      <c r="F104" s="56"/>
      <c r="G104" s="46"/>
      <c r="H104" s="41"/>
      <c r="I104" s="41"/>
      <c r="J104" s="41"/>
      <c r="K104" s="87"/>
      <c r="L104" s="47"/>
    </row>
    <row r="105" spans="1:12" x14ac:dyDescent="0.2">
      <c r="A105">
        <f t="shared" si="1"/>
        <v>102</v>
      </c>
      <c r="B105" s="55"/>
      <c r="C105" s="40"/>
      <c r="D105" s="40"/>
      <c r="E105" s="40"/>
      <c r="F105" s="56"/>
      <c r="G105" s="46"/>
      <c r="H105" s="41"/>
      <c r="I105" s="41"/>
      <c r="J105" s="41"/>
      <c r="K105" s="87"/>
      <c r="L105" s="47"/>
    </row>
    <row r="106" spans="1:12" x14ac:dyDescent="0.2">
      <c r="A106">
        <f t="shared" si="1"/>
        <v>103</v>
      </c>
      <c r="B106" s="55"/>
      <c r="C106" s="40"/>
      <c r="D106" s="40"/>
      <c r="E106" s="40"/>
      <c r="F106" s="56"/>
      <c r="G106" s="46"/>
      <c r="H106" s="41"/>
      <c r="I106" s="41"/>
      <c r="J106" s="41"/>
      <c r="K106" s="87"/>
      <c r="L106" s="47"/>
    </row>
    <row r="107" spans="1:12" x14ac:dyDescent="0.2">
      <c r="A107">
        <f t="shared" si="1"/>
        <v>104</v>
      </c>
      <c r="B107" s="55"/>
      <c r="C107" s="40"/>
      <c r="D107" s="40"/>
      <c r="E107" s="40"/>
      <c r="F107" s="56"/>
      <c r="G107" s="46"/>
      <c r="H107" s="41"/>
      <c r="I107" s="41"/>
      <c r="J107" s="41"/>
      <c r="K107" s="87"/>
      <c r="L107" s="47"/>
    </row>
    <row r="108" spans="1:12" x14ac:dyDescent="0.2">
      <c r="A108">
        <f t="shared" si="1"/>
        <v>105</v>
      </c>
      <c r="B108" s="55"/>
      <c r="C108" s="40"/>
      <c r="D108" s="40"/>
      <c r="E108" s="40"/>
      <c r="F108" s="56"/>
      <c r="G108" s="46"/>
      <c r="H108" s="41"/>
      <c r="I108" s="41"/>
      <c r="J108" s="41"/>
      <c r="K108" s="87"/>
      <c r="L108" s="47"/>
    </row>
    <row r="109" spans="1:12" x14ac:dyDescent="0.2">
      <c r="A109">
        <f t="shared" si="1"/>
        <v>106</v>
      </c>
      <c r="B109" s="55"/>
      <c r="C109" s="40"/>
      <c r="D109" s="40"/>
      <c r="E109" s="40"/>
      <c r="F109" s="56"/>
      <c r="G109" s="46"/>
      <c r="H109" s="41"/>
      <c r="I109" s="41"/>
      <c r="J109" s="41"/>
      <c r="K109" s="87"/>
      <c r="L109" s="47"/>
    </row>
    <row r="110" spans="1:12" x14ac:dyDescent="0.2">
      <c r="A110">
        <f t="shared" si="1"/>
        <v>107</v>
      </c>
      <c r="B110" s="55"/>
      <c r="C110" s="40"/>
      <c r="D110" s="40"/>
      <c r="E110" s="40"/>
      <c r="F110" s="56"/>
      <c r="G110" s="46"/>
      <c r="H110" s="41"/>
      <c r="I110" s="41"/>
      <c r="J110" s="41"/>
      <c r="K110" s="87"/>
      <c r="L110" s="47"/>
    </row>
    <row r="111" spans="1:12" x14ac:dyDescent="0.2">
      <c r="A111">
        <f t="shared" si="1"/>
        <v>108</v>
      </c>
      <c r="B111" s="55"/>
      <c r="C111" s="40"/>
      <c r="D111" s="40"/>
      <c r="E111" s="40"/>
      <c r="F111" s="56"/>
      <c r="G111" s="46"/>
      <c r="H111" s="41"/>
      <c r="I111" s="41"/>
      <c r="J111" s="41"/>
      <c r="K111" s="87"/>
      <c r="L111" s="47"/>
    </row>
    <row r="112" spans="1:12" x14ac:dyDescent="0.2">
      <c r="A112">
        <f t="shared" si="1"/>
        <v>109</v>
      </c>
      <c r="B112" s="55"/>
      <c r="C112" s="40"/>
      <c r="D112" s="40"/>
      <c r="E112" s="40"/>
      <c r="F112" s="56"/>
      <c r="G112" s="46"/>
      <c r="H112" s="41"/>
      <c r="I112" s="41"/>
      <c r="J112" s="41"/>
      <c r="K112" s="87"/>
      <c r="L112" s="47"/>
    </row>
    <row r="113" spans="1:12" x14ac:dyDescent="0.2">
      <c r="A113">
        <f t="shared" si="1"/>
        <v>110</v>
      </c>
      <c r="B113" s="55"/>
      <c r="C113" s="40"/>
      <c r="D113" s="40"/>
      <c r="E113" s="40"/>
      <c r="F113" s="56"/>
      <c r="G113" s="46"/>
      <c r="H113" s="41"/>
      <c r="I113" s="41"/>
      <c r="J113" s="41"/>
      <c r="K113" s="87"/>
      <c r="L113" s="47"/>
    </row>
    <row r="114" spans="1:12" x14ac:dyDescent="0.2">
      <c r="A114">
        <f t="shared" si="1"/>
        <v>111</v>
      </c>
      <c r="B114" s="55"/>
      <c r="C114" s="40"/>
      <c r="D114" s="40"/>
      <c r="E114" s="40"/>
      <c r="F114" s="56"/>
      <c r="G114" s="46"/>
      <c r="H114" s="41"/>
      <c r="I114" s="41"/>
      <c r="J114" s="41"/>
      <c r="K114" s="87"/>
      <c r="L114" s="47"/>
    </row>
    <row r="115" spans="1:12" x14ac:dyDescent="0.2">
      <c r="A115">
        <f t="shared" si="1"/>
        <v>112</v>
      </c>
      <c r="B115" s="55"/>
      <c r="C115" s="40"/>
      <c r="D115" s="40"/>
      <c r="E115" s="40"/>
      <c r="F115" s="56"/>
      <c r="G115" s="46"/>
      <c r="H115" s="41"/>
      <c r="I115" s="41"/>
      <c r="J115" s="41"/>
      <c r="K115" s="87"/>
      <c r="L115" s="47"/>
    </row>
    <row r="116" spans="1:12" x14ac:dyDescent="0.2">
      <c r="A116">
        <f t="shared" si="1"/>
        <v>113</v>
      </c>
      <c r="B116" s="55"/>
      <c r="C116" s="40"/>
      <c r="D116" s="40"/>
      <c r="E116" s="40"/>
      <c r="F116" s="56"/>
      <c r="G116" s="46"/>
      <c r="H116" s="41"/>
      <c r="I116" s="41"/>
      <c r="J116" s="41"/>
      <c r="K116" s="87"/>
      <c r="L116" s="47"/>
    </row>
    <row r="117" spans="1:12" x14ac:dyDescent="0.2">
      <c r="A117">
        <f t="shared" si="1"/>
        <v>114</v>
      </c>
      <c r="B117" s="55"/>
      <c r="C117" s="40"/>
      <c r="D117" s="40"/>
      <c r="E117" s="40"/>
      <c r="F117" s="56"/>
      <c r="G117" s="46"/>
      <c r="H117" s="41"/>
      <c r="I117" s="41"/>
      <c r="J117" s="41"/>
      <c r="K117" s="87"/>
      <c r="L117" s="47"/>
    </row>
    <row r="118" spans="1:12" x14ac:dyDescent="0.2">
      <c r="A118">
        <f t="shared" si="1"/>
        <v>115</v>
      </c>
      <c r="B118" s="55"/>
      <c r="C118" s="40"/>
      <c r="D118" s="40"/>
      <c r="E118" s="40"/>
      <c r="F118" s="56"/>
      <c r="G118" s="46"/>
      <c r="H118" s="41"/>
      <c r="I118" s="41"/>
      <c r="J118" s="41"/>
      <c r="K118" s="87"/>
      <c r="L118" s="47"/>
    </row>
    <row r="119" spans="1:12" x14ac:dyDescent="0.2">
      <c r="A119">
        <f t="shared" si="1"/>
        <v>116</v>
      </c>
      <c r="B119" s="55"/>
      <c r="C119" s="40"/>
      <c r="D119" s="40"/>
      <c r="E119" s="40"/>
      <c r="F119" s="56"/>
      <c r="G119" s="46"/>
      <c r="H119" s="41"/>
      <c r="I119" s="41"/>
      <c r="J119" s="41"/>
      <c r="K119" s="87"/>
      <c r="L119" s="47"/>
    </row>
    <row r="120" spans="1:12" x14ac:dyDescent="0.2">
      <c r="A120">
        <f t="shared" si="1"/>
        <v>117</v>
      </c>
      <c r="B120" s="55"/>
      <c r="C120" s="40"/>
      <c r="D120" s="40"/>
      <c r="E120" s="40"/>
      <c r="F120" s="56"/>
      <c r="G120" s="46"/>
      <c r="H120" s="41"/>
      <c r="I120" s="41"/>
      <c r="J120" s="41"/>
      <c r="K120" s="87"/>
      <c r="L120" s="47"/>
    </row>
    <row r="121" spans="1:12" x14ac:dyDescent="0.2">
      <c r="A121">
        <f t="shared" si="1"/>
        <v>118</v>
      </c>
      <c r="B121" s="55"/>
      <c r="C121" s="40"/>
      <c r="D121" s="40"/>
      <c r="E121" s="40"/>
      <c r="F121" s="56"/>
      <c r="G121" s="46"/>
      <c r="H121" s="41"/>
      <c r="I121" s="41"/>
      <c r="J121" s="41"/>
      <c r="K121" s="87"/>
      <c r="L121" s="47"/>
    </row>
    <row r="122" spans="1:12" x14ac:dyDescent="0.2">
      <c r="A122">
        <f t="shared" si="1"/>
        <v>119</v>
      </c>
      <c r="B122" s="55"/>
      <c r="C122" s="40"/>
      <c r="D122" s="40"/>
      <c r="E122" s="40"/>
      <c r="F122" s="56"/>
      <c r="G122" s="46"/>
      <c r="H122" s="41"/>
      <c r="I122" s="41"/>
      <c r="J122" s="41"/>
      <c r="K122" s="87"/>
      <c r="L122" s="47"/>
    </row>
    <row r="123" spans="1:12" x14ac:dyDescent="0.2">
      <c r="A123">
        <f t="shared" si="1"/>
        <v>120</v>
      </c>
      <c r="B123" s="55"/>
      <c r="C123" s="40"/>
      <c r="D123" s="40"/>
      <c r="E123" s="40"/>
      <c r="F123" s="56"/>
      <c r="G123" s="46"/>
      <c r="H123" s="41"/>
      <c r="I123" s="41"/>
      <c r="J123" s="41"/>
      <c r="K123" s="87"/>
      <c r="L123" s="47"/>
    </row>
    <row r="124" spans="1:12" x14ac:dyDescent="0.2">
      <c r="A124">
        <f t="shared" si="1"/>
        <v>121</v>
      </c>
      <c r="B124" s="55"/>
      <c r="C124" s="40"/>
      <c r="D124" s="40"/>
      <c r="E124" s="40"/>
      <c r="F124" s="56"/>
      <c r="G124" s="46"/>
      <c r="H124" s="41"/>
      <c r="I124" s="41"/>
      <c r="J124" s="41"/>
      <c r="K124" s="87"/>
      <c r="L124" s="47"/>
    </row>
    <row r="125" spans="1:12" x14ac:dyDescent="0.2">
      <c r="A125">
        <f t="shared" si="1"/>
        <v>122</v>
      </c>
      <c r="B125" s="55"/>
      <c r="C125" s="40"/>
      <c r="D125" s="40"/>
      <c r="E125" s="40"/>
      <c r="F125" s="56"/>
      <c r="G125" s="46"/>
      <c r="H125" s="41"/>
      <c r="I125" s="41"/>
      <c r="J125" s="41"/>
      <c r="K125" s="87"/>
      <c r="L125" s="47"/>
    </row>
    <row r="126" spans="1:12" x14ac:dyDescent="0.2">
      <c r="A126">
        <f t="shared" si="1"/>
        <v>123</v>
      </c>
      <c r="B126" s="55"/>
      <c r="C126" s="40"/>
      <c r="D126" s="40"/>
      <c r="E126" s="40"/>
      <c r="F126" s="56"/>
      <c r="G126" s="46"/>
      <c r="H126" s="41"/>
      <c r="I126" s="41"/>
      <c r="J126" s="41"/>
      <c r="K126" s="87"/>
      <c r="L126" s="47"/>
    </row>
    <row r="127" spans="1:12" x14ac:dyDescent="0.2">
      <c r="A127">
        <f t="shared" si="1"/>
        <v>124</v>
      </c>
      <c r="B127" s="55"/>
      <c r="C127" s="40"/>
      <c r="D127" s="40"/>
      <c r="E127" s="40"/>
      <c r="F127" s="56"/>
      <c r="G127" s="46"/>
      <c r="H127" s="41"/>
      <c r="I127" s="41"/>
      <c r="J127" s="41"/>
      <c r="K127" s="87"/>
      <c r="L127" s="47"/>
    </row>
    <row r="128" spans="1:12" x14ac:dyDescent="0.2">
      <c r="A128">
        <f t="shared" si="1"/>
        <v>125</v>
      </c>
      <c r="B128" s="55"/>
      <c r="C128" s="40"/>
      <c r="D128" s="40"/>
      <c r="E128" s="40"/>
      <c r="F128" s="56"/>
      <c r="G128" s="46"/>
      <c r="H128" s="41"/>
      <c r="I128" s="41"/>
      <c r="J128" s="41"/>
      <c r="K128" s="87"/>
      <c r="L128" s="47"/>
    </row>
    <row r="129" spans="1:12" x14ac:dyDescent="0.2">
      <c r="A129">
        <f t="shared" si="1"/>
        <v>126</v>
      </c>
      <c r="B129" s="55"/>
      <c r="C129" s="40"/>
      <c r="D129" s="40"/>
      <c r="E129" s="40"/>
      <c r="F129" s="56"/>
      <c r="G129" s="46"/>
      <c r="H129" s="41"/>
      <c r="I129" s="41"/>
      <c r="J129" s="41"/>
      <c r="K129" s="87"/>
      <c r="L129" s="47"/>
    </row>
    <row r="130" spans="1:12" x14ac:dyDescent="0.2">
      <c r="A130">
        <f t="shared" si="1"/>
        <v>127</v>
      </c>
      <c r="B130" s="55"/>
      <c r="C130" s="40"/>
      <c r="D130" s="40"/>
      <c r="E130" s="40"/>
      <c r="F130" s="56"/>
      <c r="G130" s="46"/>
      <c r="H130" s="41"/>
      <c r="I130" s="41"/>
      <c r="J130" s="41"/>
      <c r="K130" s="87"/>
      <c r="L130" s="47"/>
    </row>
    <row r="131" spans="1:12" x14ac:dyDescent="0.2">
      <c r="A131">
        <f t="shared" si="1"/>
        <v>128</v>
      </c>
      <c r="B131" s="55"/>
      <c r="C131" s="40"/>
      <c r="D131" s="40"/>
      <c r="E131" s="40"/>
      <c r="F131" s="56"/>
      <c r="G131" s="46"/>
      <c r="H131" s="41"/>
      <c r="I131" s="41"/>
      <c r="J131" s="41"/>
      <c r="K131" s="87"/>
      <c r="L131" s="47"/>
    </row>
    <row r="132" spans="1:12" x14ac:dyDescent="0.2">
      <c r="A132">
        <f t="shared" si="1"/>
        <v>129</v>
      </c>
      <c r="B132" s="55"/>
      <c r="C132" s="40"/>
      <c r="D132" s="40"/>
      <c r="E132" s="40"/>
      <c r="F132" s="56"/>
      <c r="G132" s="46"/>
      <c r="H132" s="41"/>
      <c r="I132" s="41"/>
      <c r="J132" s="41"/>
      <c r="K132" s="87"/>
      <c r="L132" s="47"/>
    </row>
    <row r="133" spans="1:12" x14ac:dyDescent="0.2">
      <c r="A133">
        <f t="shared" si="1"/>
        <v>130</v>
      </c>
      <c r="B133" s="55"/>
      <c r="C133" s="40"/>
      <c r="D133" s="40"/>
      <c r="E133" s="40"/>
      <c r="F133" s="56"/>
      <c r="G133" s="46"/>
      <c r="H133" s="41"/>
      <c r="I133" s="41"/>
      <c r="J133" s="41"/>
      <c r="K133" s="87"/>
      <c r="L133" s="47"/>
    </row>
    <row r="134" spans="1:12" x14ac:dyDescent="0.2">
      <c r="A134">
        <f t="shared" ref="A134:A197" si="2">+A133+1</f>
        <v>131</v>
      </c>
      <c r="B134" s="55"/>
      <c r="C134" s="40"/>
      <c r="D134" s="40"/>
      <c r="E134" s="40"/>
      <c r="F134" s="56"/>
      <c r="G134" s="46"/>
      <c r="H134" s="41"/>
      <c r="I134" s="41"/>
      <c r="J134" s="41"/>
      <c r="K134" s="87"/>
      <c r="L134" s="47"/>
    </row>
    <row r="135" spans="1:12" x14ac:dyDescent="0.2">
      <c r="A135">
        <f t="shared" si="2"/>
        <v>132</v>
      </c>
      <c r="B135" s="55"/>
      <c r="C135" s="40"/>
      <c r="D135" s="40"/>
      <c r="E135" s="40"/>
      <c r="F135" s="56"/>
      <c r="G135" s="46"/>
      <c r="H135" s="41"/>
      <c r="I135" s="41"/>
      <c r="J135" s="41"/>
      <c r="K135" s="87"/>
      <c r="L135" s="47"/>
    </row>
    <row r="136" spans="1:12" x14ac:dyDescent="0.2">
      <c r="A136">
        <f t="shared" si="2"/>
        <v>133</v>
      </c>
      <c r="B136" s="55"/>
      <c r="C136" s="40"/>
      <c r="D136" s="40"/>
      <c r="E136" s="40"/>
      <c r="F136" s="56"/>
      <c r="G136" s="46"/>
      <c r="H136" s="41"/>
      <c r="I136" s="41"/>
      <c r="J136" s="41"/>
      <c r="K136" s="87"/>
      <c r="L136" s="47"/>
    </row>
    <row r="137" spans="1:12" x14ac:dyDescent="0.2">
      <c r="A137">
        <f t="shared" si="2"/>
        <v>134</v>
      </c>
      <c r="B137" s="55"/>
      <c r="C137" s="40"/>
      <c r="D137" s="40"/>
      <c r="E137" s="40"/>
      <c r="F137" s="56"/>
      <c r="G137" s="46"/>
      <c r="H137" s="41"/>
      <c r="I137" s="41"/>
      <c r="J137" s="41"/>
      <c r="K137" s="87"/>
      <c r="L137" s="47"/>
    </row>
    <row r="138" spans="1:12" x14ac:dyDescent="0.2">
      <c r="A138">
        <f t="shared" si="2"/>
        <v>135</v>
      </c>
      <c r="B138" s="55"/>
      <c r="C138" s="40"/>
      <c r="D138" s="40"/>
      <c r="E138" s="40"/>
      <c r="F138" s="56"/>
      <c r="G138" s="46"/>
      <c r="H138" s="41"/>
      <c r="I138" s="41"/>
      <c r="J138" s="41"/>
      <c r="K138" s="87"/>
      <c r="L138" s="47"/>
    </row>
    <row r="139" spans="1:12" x14ac:dyDescent="0.2">
      <c r="A139">
        <f t="shared" si="2"/>
        <v>136</v>
      </c>
      <c r="B139" s="55"/>
      <c r="C139" s="40"/>
      <c r="D139" s="40"/>
      <c r="E139" s="40"/>
      <c r="F139" s="56"/>
      <c r="G139" s="46"/>
      <c r="H139" s="41"/>
      <c r="I139" s="41"/>
      <c r="J139" s="41"/>
      <c r="K139" s="87"/>
      <c r="L139" s="47"/>
    </row>
    <row r="140" spans="1:12" x14ac:dyDescent="0.2">
      <c r="A140">
        <f t="shared" si="2"/>
        <v>137</v>
      </c>
      <c r="B140" s="55"/>
      <c r="C140" s="40"/>
      <c r="D140" s="40"/>
      <c r="E140" s="40"/>
      <c r="F140" s="56"/>
      <c r="G140" s="46"/>
      <c r="H140" s="41"/>
      <c r="I140" s="41"/>
      <c r="J140" s="41"/>
      <c r="K140" s="87"/>
      <c r="L140" s="47"/>
    </row>
    <row r="141" spans="1:12" x14ac:dyDescent="0.2">
      <c r="A141">
        <f t="shared" si="2"/>
        <v>138</v>
      </c>
      <c r="B141" s="55"/>
      <c r="C141" s="40"/>
      <c r="D141" s="40"/>
      <c r="E141" s="40"/>
      <c r="F141" s="56"/>
      <c r="G141" s="46"/>
      <c r="H141" s="41"/>
      <c r="I141" s="41"/>
      <c r="J141" s="41"/>
      <c r="K141" s="87"/>
      <c r="L141" s="47"/>
    </row>
    <row r="142" spans="1:12" x14ac:dyDescent="0.2">
      <c r="A142">
        <f t="shared" si="2"/>
        <v>139</v>
      </c>
      <c r="B142" s="55"/>
      <c r="C142" s="40"/>
      <c r="D142" s="40"/>
      <c r="E142" s="40"/>
      <c r="F142" s="56"/>
      <c r="G142" s="46"/>
      <c r="H142" s="41"/>
      <c r="I142" s="41"/>
      <c r="J142" s="41"/>
      <c r="K142" s="87"/>
      <c r="L142" s="47"/>
    </row>
    <row r="143" spans="1:12" x14ac:dyDescent="0.2">
      <c r="A143">
        <f t="shared" si="2"/>
        <v>140</v>
      </c>
      <c r="B143" s="55"/>
      <c r="C143" s="40"/>
      <c r="D143" s="40"/>
      <c r="E143" s="40"/>
      <c r="F143" s="56"/>
      <c r="G143" s="46"/>
      <c r="H143" s="41"/>
      <c r="I143" s="41"/>
      <c r="J143" s="41"/>
      <c r="K143" s="87"/>
      <c r="L143" s="47"/>
    </row>
    <row r="144" spans="1:12" x14ac:dyDescent="0.2">
      <c r="A144">
        <f t="shared" si="2"/>
        <v>141</v>
      </c>
      <c r="B144" s="55"/>
      <c r="C144" s="40"/>
      <c r="D144" s="40"/>
      <c r="E144" s="40"/>
      <c r="F144" s="56"/>
      <c r="G144" s="46"/>
      <c r="H144" s="41"/>
      <c r="I144" s="41"/>
      <c r="J144" s="41"/>
      <c r="K144" s="87"/>
      <c r="L144" s="47"/>
    </row>
    <row r="145" spans="1:12" x14ac:dyDescent="0.2">
      <c r="A145">
        <f t="shared" si="2"/>
        <v>142</v>
      </c>
      <c r="B145" s="55"/>
      <c r="C145" s="40"/>
      <c r="D145" s="40"/>
      <c r="E145" s="40"/>
      <c r="F145" s="56"/>
      <c r="G145" s="46"/>
      <c r="H145" s="41"/>
      <c r="I145" s="41"/>
      <c r="J145" s="41"/>
      <c r="K145" s="87"/>
      <c r="L145" s="47"/>
    </row>
    <row r="146" spans="1:12" x14ac:dyDescent="0.2">
      <c r="A146">
        <f t="shared" si="2"/>
        <v>143</v>
      </c>
      <c r="B146" s="55"/>
      <c r="C146" s="40"/>
      <c r="D146" s="40"/>
      <c r="E146" s="40"/>
      <c r="F146" s="56"/>
      <c r="G146" s="46"/>
      <c r="H146" s="41"/>
      <c r="I146" s="41"/>
      <c r="J146" s="41"/>
      <c r="K146" s="87"/>
      <c r="L146" s="47"/>
    </row>
    <row r="147" spans="1:12" x14ac:dyDescent="0.2">
      <c r="A147">
        <f t="shared" si="2"/>
        <v>144</v>
      </c>
      <c r="B147" s="55"/>
      <c r="C147" s="40"/>
      <c r="D147" s="40"/>
      <c r="E147" s="40"/>
      <c r="F147" s="56"/>
      <c r="G147" s="46"/>
      <c r="H147" s="41"/>
      <c r="I147" s="41"/>
      <c r="J147" s="41"/>
      <c r="K147" s="87"/>
      <c r="L147" s="47"/>
    </row>
    <row r="148" spans="1:12" x14ac:dyDescent="0.2">
      <c r="A148">
        <f t="shared" si="2"/>
        <v>145</v>
      </c>
      <c r="B148" s="55"/>
      <c r="C148" s="40"/>
      <c r="D148" s="40"/>
      <c r="E148" s="40"/>
      <c r="F148" s="56"/>
      <c r="G148" s="46"/>
      <c r="H148" s="41"/>
      <c r="I148" s="41"/>
      <c r="J148" s="41"/>
      <c r="K148" s="87"/>
      <c r="L148" s="47"/>
    </row>
    <row r="149" spans="1:12" x14ac:dyDescent="0.2">
      <c r="A149">
        <f t="shared" si="2"/>
        <v>146</v>
      </c>
      <c r="B149" s="55"/>
      <c r="C149" s="40"/>
      <c r="D149" s="40"/>
      <c r="E149" s="40"/>
      <c r="F149" s="56"/>
      <c r="G149" s="46"/>
      <c r="H149" s="41"/>
      <c r="I149" s="41"/>
      <c r="J149" s="41"/>
      <c r="K149" s="87"/>
      <c r="L149" s="47"/>
    </row>
    <row r="150" spans="1:12" x14ac:dyDescent="0.2">
      <c r="A150">
        <f t="shared" si="2"/>
        <v>147</v>
      </c>
      <c r="B150" s="55"/>
      <c r="C150" s="40"/>
      <c r="D150" s="40"/>
      <c r="E150" s="40"/>
      <c r="F150" s="56"/>
      <c r="G150" s="46"/>
      <c r="H150" s="41"/>
      <c r="I150" s="41"/>
      <c r="J150" s="41"/>
      <c r="K150" s="87"/>
      <c r="L150" s="47"/>
    </row>
    <row r="151" spans="1:12" x14ac:dyDescent="0.2">
      <c r="A151">
        <f t="shared" si="2"/>
        <v>148</v>
      </c>
      <c r="B151" s="55"/>
      <c r="C151" s="40"/>
      <c r="D151" s="40"/>
      <c r="E151" s="40"/>
      <c r="F151" s="56"/>
      <c r="G151" s="46"/>
      <c r="H151" s="41"/>
      <c r="I151" s="41"/>
      <c r="J151" s="41"/>
      <c r="K151" s="87"/>
      <c r="L151" s="47"/>
    </row>
    <row r="152" spans="1:12" x14ac:dyDescent="0.2">
      <c r="A152">
        <f t="shared" si="2"/>
        <v>149</v>
      </c>
      <c r="B152" s="55"/>
      <c r="C152" s="40"/>
      <c r="D152" s="40"/>
      <c r="E152" s="40"/>
      <c r="F152" s="56"/>
      <c r="G152" s="46"/>
      <c r="H152" s="41"/>
      <c r="I152" s="41"/>
      <c r="J152" s="41"/>
      <c r="K152" s="87"/>
      <c r="L152" s="47"/>
    </row>
    <row r="153" spans="1:12" x14ac:dyDescent="0.2">
      <c r="A153">
        <f t="shared" si="2"/>
        <v>150</v>
      </c>
      <c r="B153" s="55"/>
      <c r="C153" s="40"/>
      <c r="D153" s="40"/>
      <c r="E153" s="40"/>
      <c r="F153" s="56"/>
      <c r="G153" s="46"/>
      <c r="H153" s="41"/>
      <c r="I153" s="41"/>
      <c r="J153" s="41"/>
      <c r="K153" s="87"/>
      <c r="L153" s="47"/>
    </row>
    <row r="154" spans="1:12" x14ac:dyDescent="0.2">
      <c r="A154">
        <f t="shared" si="2"/>
        <v>151</v>
      </c>
      <c r="B154" s="55"/>
      <c r="C154" s="40"/>
      <c r="D154" s="40"/>
      <c r="E154" s="40"/>
      <c r="F154" s="56"/>
      <c r="G154" s="46"/>
      <c r="H154" s="41"/>
      <c r="I154" s="41"/>
      <c r="J154" s="41"/>
      <c r="K154" s="87"/>
      <c r="L154" s="47"/>
    </row>
    <row r="155" spans="1:12" x14ac:dyDescent="0.2">
      <c r="A155">
        <f t="shared" si="2"/>
        <v>152</v>
      </c>
      <c r="B155" s="55"/>
      <c r="C155" s="40"/>
      <c r="D155" s="40"/>
      <c r="E155" s="40"/>
      <c r="F155" s="56"/>
      <c r="G155" s="46"/>
      <c r="H155" s="41"/>
      <c r="I155" s="41"/>
      <c r="J155" s="41"/>
      <c r="K155" s="87"/>
      <c r="L155" s="47"/>
    </row>
    <row r="156" spans="1:12" x14ac:dyDescent="0.2">
      <c r="A156">
        <f t="shared" si="2"/>
        <v>153</v>
      </c>
      <c r="B156" s="55"/>
      <c r="C156" s="40"/>
      <c r="D156" s="40"/>
      <c r="E156" s="40"/>
      <c r="F156" s="56"/>
      <c r="G156" s="46"/>
      <c r="H156" s="41"/>
      <c r="I156" s="41"/>
      <c r="J156" s="41"/>
      <c r="K156" s="87"/>
      <c r="L156" s="47"/>
    </row>
    <row r="157" spans="1:12" x14ac:dyDescent="0.2">
      <c r="A157">
        <f t="shared" si="2"/>
        <v>154</v>
      </c>
      <c r="B157" s="55"/>
      <c r="C157" s="40"/>
      <c r="D157" s="40"/>
      <c r="E157" s="40"/>
      <c r="F157" s="56"/>
      <c r="G157" s="46"/>
      <c r="H157" s="41"/>
      <c r="I157" s="41"/>
      <c r="J157" s="41"/>
      <c r="K157" s="87"/>
      <c r="L157" s="47"/>
    </row>
    <row r="158" spans="1:12" x14ac:dyDescent="0.2">
      <c r="A158">
        <f t="shared" si="2"/>
        <v>155</v>
      </c>
      <c r="B158" s="55"/>
      <c r="C158" s="40"/>
      <c r="D158" s="40"/>
      <c r="E158" s="40"/>
      <c r="F158" s="56"/>
      <c r="G158" s="46"/>
      <c r="H158" s="41"/>
      <c r="I158" s="41"/>
      <c r="J158" s="41"/>
      <c r="K158" s="87"/>
      <c r="L158" s="47"/>
    </row>
    <row r="159" spans="1:12" x14ac:dyDescent="0.2">
      <c r="A159">
        <f t="shared" si="2"/>
        <v>156</v>
      </c>
      <c r="B159" s="55"/>
      <c r="C159" s="40"/>
      <c r="D159" s="40"/>
      <c r="E159" s="40"/>
      <c r="F159" s="56"/>
      <c r="G159" s="46"/>
      <c r="H159" s="41"/>
      <c r="I159" s="41"/>
      <c r="J159" s="41"/>
      <c r="K159" s="87"/>
      <c r="L159" s="47"/>
    </row>
    <row r="160" spans="1:12" x14ac:dyDescent="0.2">
      <c r="A160">
        <f t="shared" si="2"/>
        <v>157</v>
      </c>
      <c r="B160" s="55"/>
      <c r="C160" s="40"/>
      <c r="D160" s="40"/>
      <c r="E160" s="40"/>
      <c r="F160" s="56"/>
      <c r="G160" s="46"/>
      <c r="H160" s="41"/>
      <c r="I160" s="41"/>
      <c r="J160" s="41"/>
      <c r="K160" s="87"/>
      <c r="L160" s="47"/>
    </row>
    <row r="161" spans="1:12" x14ac:dyDescent="0.2">
      <c r="A161">
        <f t="shared" si="2"/>
        <v>158</v>
      </c>
      <c r="B161" s="55"/>
      <c r="C161" s="40"/>
      <c r="D161" s="40"/>
      <c r="E161" s="40"/>
      <c r="F161" s="56"/>
      <c r="G161" s="46"/>
      <c r="H161" s="41"/>
      <c r="I161" s="41"/>
      <c r="J161" s="41"/>
      <c r="K161" s="87"/>
      <c r="L161" s="47"/>
    </row>
    <row r="162" spans="1:12" x14ac:dyDescent="0.2">
      <c r="A162">
        <f t="shared" si="2"/>
        <v>159</v>
      </c>
      <c r="B162" s="55"/>
      <c r="C162" s="40"/>
      <c r="D162" s="40"/>
      <c r="E162" s="40"/>
      <c r="F162" s="56"/>
      <c r="G162" s="46"/>
      <c r="H162" s="41"/>
      <c r="I162" s="41"/>
      <c r="J162" s="41"/>
      <c r="K162" s="87"/>
      <c r="L162" s="47"/>
    </row>
    <row r="163" spans="1:12" x14ac:dyDescent="0.2">
      <c r="A163">
        <f t="shared" si="2"/>
        <v>160</v>
      </c>
      <c r="B163" s="55"/>
      <c r="C163" s="40"/>
      <c r="D163" s="40"/>
      <c r="E163" s="40"/>
      <c r="F163" s="56"/>
      <c r="G163" s="46"/>
      <c r="H163" s="41"/>
      <c r="I163" s="41"/>
      <c r="J163" s="41"/>
      <c r="K163" s="87"/>
      <c r="L163" s="47"/>
    </row>
    <row r="164" spans="1:12" x14ac:dyDescent="0.2">
      <c r="A164">
        <f t="shared" si="2"/>
        <v>161</v>
      </c>
      <c r="B164" s="55"/>
      <c r="C164" s="40"/>
      <c r="D164" s="40"/>
      <c r="E164" s="40"/>
      <c r="F164" s="56"/>
      <c r="G164" s="46"/>
      <c r="H164" s="41"/>
      <c r="I164" s="41"/>
      <c r="J164" s="41"/>
      <c r="K164" s="87"/>
      <c r="L164" s="47"/>
    </row>
    <row r="165" spans="1:12" x14ac:dyDescent="0.2">
      <c r="A165">
        <f t="shared" si="2"/>
        <v>162</v>
      </c>
      <c r="B165" s="55"/>
      <c r="C165" s="40"/>
      <c r="D165" s="40"/>
      <c r="E165" s="40"/>
      <c r="F165" s="56"/>
      <c r="G165" s="46"/>
      <c r="H165" s="41"/>
      <c r="I165" s="41"/>
      <c r="J165" s="41"/>
      <c r="K165" s="87"/>
      <c r="L165" s="47"/>
    </row>
    <row r="166" spans="1:12" x14ac:dyDescent="0.2">
      <c r="A166">
        <f t="shared" si="2"/>
        <v>163</v>
      </c>
      <c r="B166" s="55"/>
      <c r="C166" s="40"/>
      <c r="D166" s="40"/>
      <c r="E166" s="40"/>
      <c r="F166" s="56"/>
      <c r="G166" s="46"/>
      <c r="H166" s="41"/>
      <c r="I166" s="41"/>
      <c r="J166" s="41"/>
      <c r="K166" s="87"/>
      <c r="L166" s="47"/>
    </row>
    <row r="167" spans="1:12" x14ac:dyDescent="0.2">
      <c r="A167">
        <f t="shared" si="2"/>
        <v>164</v>
      </c>
      <c r="B167" s="55"/>
      <c r="C167" s="40"/>
      <c r="D167" s="40"/>
      <c r="E167" s="40"/>
      <c r="F167" s="56"/>
      <c r="G167" s="46"/>
      <c r="H167" s="41"/>
      <c r="I167" s="41"/>
      <c r="J167" s="41"/>
      <c r="K167" s="87"/>
      <c r="L167" s="47"/>
    </row>
    <row r="168" spans="1:12" x14ac:dyDescent="0.2">
      <c r="A168">
        <f t="shared" si="2"/>
        <v>165</v>
      </c>
      <c r="B168" s="55"/>
      <c r="C168" s="40"/>
      <c r="D168" s="40"/>
      <c r="E168" s="40"/>
      <c r="F168" s="56"/>
      <c r="G168" s="46"/>
      <c r="H168" s="41"/>
      <c r="I168" s="41"/>
      <c r="J168" s="41"/>
      <c r="K168" s="87"/>
      <c r="L168" s="47"/>
    </row>
    <row r="169" spans="1:12" x14ac:dyDescent="0.2">
      <c r="A169">
        <f t="shared" si="2"/>
        <v>166</v>
      </c>
      <c r="B169" s="55"/>
      <c r="C169" s="40"/>
      <c r="D169" s="40"/>
      <c r="E169" s="40"/>
      <c r="F169" s="56"/>
      <c r="G169" s="46"/>
      <c r="H169" s="41"/>
      <c r="I169" s="41"/>
      <c r="J169" s="41"/>
      <c r="K169" s="87"/>
      <c r="L169" s="47"/>
    </row>
    <row r="170" spans="1:12" x14ac:dyDescent="0.2">
      <c r="A170">
        <f t="shared" si="2"/>
        <v>167</v>
      </c>
      <c r="B170" s="55"/>
      <c r="C170" s="40"/>
      <c r="D170" s="40"/>
      <c r="E170" s="40"/>
      <c r="F170" s="56"/>
      <c r="G170" s="46"/>
      <c r="H170" s="41"/>
      <c r="I170" s="41"/>
      <c r="J170" s="41"/>
      <c r="K170" s="87"/>
      <c r="L170" s="47"/>
    </row>
    <row r="171" spans="1:12" x14ac:dyDescent="0.2">
      <c r="A171">
        <f t="shared" si="2"/>
        <v>168</v>
      </c>
      <c r="B171" s="55"/>
      <c r="C171" s="40"/>
      <c r="D171" s="40"/>
      <c r="E171" s="40"/>
      <c r="F171" s="56"/>
      <c r="G171" s="46"/>
      <c r="H171" s="41"/>
      <c r="I171" s="41"/>
      <c r="J171" s="41"/>
      <c r="K171" s="87"/>
      <c r="L171" s="47"/>
    </row>
    <row r="172" spans="1:12" x14ac:dyDescent="0.2">
      <c r="A172">
        <f t="shared" si="2"/>
        <v>169</v>
      </c>
      <c r="B172" s="55"/>
      <c r="C172" s="40"/>
      <c r="D172" s="40"/>
      <c r="E172" s="40"/>
      <c r="F172" s="56"/>
      <c r="G172" s="46"/>
      <c r="H172" s="41"/>
      <c r="I172" s="41"/>
      <c r="J172" s="41"/>
      <c r="K172" s="87"/>
      <c r="L172" s="47"/>
    </row>
    <row r="173" spans="1:12" x14ac:dyDescent="0.2">
      <c r="A173">
        <f t="shared" si="2"/>
        <v>170</v>
      </c>
      <c r="B173" s="55"/>
      <c r="C173" s="40"/>
      <c r="D173" s="40"/>
      <c r="E173" s="40"/>
      <c r="F173" s="56"/>
      <c r="G173" s="46"/>
      <c r="H173" s="41"/>
      <c r="I173" s="41"/>
      <c r="J173" s="41"/>
      <c r="K173" s="87"/>
      <c r="L173" s="47"/>
    </row>
    <row r="174" spans="1:12" x14ac:dyDescent="0.2">
      <c r="A174">
        <f t="shared" si="2"/>
        <v>171</v>
      </c>
      <c r="B174" s="55"/>
      <c r="C174" s="40"/>
      <c r="D174" s="40"/>
      <c r="E174" s="40"/>
      <c r="F174" s="56"/>
      <c r="G174" s="46"/>
      <c r="H174" s="41"/>
      <c r="I174" s="41"/>
      <c r="J174" s="41"/>
      <c r="K174" s="87"/>
      <c r="L174" s="47"/>
    </row>
    <row r="175" spans="1:12" x14ac:dyDescent="0.2">
      <c r="A175">
        <f t="shared" si="2"/>
        <v>172</v>
      </c>
      <c r="B175" s="55"/>
      <c r="C175" s="40"/>
      <c r="D175" s="40"/>
      <c r="E175" s="40"/>
      <c r="F175" s="56"/>
      <c r="G175" s="46"/>
      <c r="H175" s="41"/>
      <c r="I175" s="41"/>
      <c r="J175" s="41"/>
      <c r="K175" s="87"/>
      <c r="L175" s="47"/>
    </row>
    <row r="176" spans="1:12" x14ac:dyDescent="0.2">
      <c r="A176">
        <f t="shared" si="2"/>
        <v>173</v>
      </c>
      <c r="B176" s="55"/>
      <c r="C176" s="40"/>
      <c r="D176" s="40"/>
      <c r="E176" s="40"/>
      <c r="F176" s="56"/>
      <c r="G176" s="46"/>
      <c r="H176" s="41"/>
      <c r="I176" s="41"/>
      <c r="J176" s="41"/>
      <c r="K176" s="87"/>
      <c r="L176" s="47"/>
    </row>
    <row r="177" spans="1:12" x14ac:dyDescent="0.2">
      <c r="A177">
        <f t="shared" si="2"/>
        <v>174</v>
      </c>
      <c r="B177" s="55"/>
      <c r="C177" s="40"/>
      <c r="D177" s="40"/>
      <c r="E177" s="40"/>
      <c r="F177" s="56"/>
      <c r="G177" s="46"/>
      <c r="H177" s="41"/>
      <c r="I177" s="41"/>
      <c r="J177" s="41"/>
      <c r="K177" s="87"/>
      <c r="L177" s="47"/>
    </row>
    <row r="178" spans="1:12" x14ac:dyDescent="0.2">
      <c r="A178">
        <f t="shared" si="2"/>
        <v>175</v>
      </c>
      <c r="B178" s="55"/>
      <c r="C178" s="40"/>
      <c r="D178" s="40"/>
      <c r="E178" s="40"/>
      <c r="F178" s="56"/>
      <c r="G178" s="46"/>
      <c r="H178" s="41"/>
      <c r="I178" s="41"/>
      <c r="J178" s="41"/>
      <c r="K178" s="87"/>
      <c r="L178" s="47"/>
    </row>
    <row r="179" spans="1:12" x14ac:dyDescent="0.2">
      <c r="A179">
        <f t="shared" si="2"/>
        <v>176</v>
      </c>
      <c r="B179" s="55"/>
      <c r="C179" s="40"/>
      <c r="D179" s="40"/>
      <c r="E179" s="40"/>
      <c r="F179" s="56"/>
      <c r="G179" s="46"/>
      <c r="H179" s="41"/>
      <c r="I179" s="41"/>
      <c r="J179" s="41"/>
      <c r="K179" s="87"/>
      <c r="L179" s="47"/>
    </row>
    <row r="180" spans="1:12" x14ac:dyDescent="0.2">
      <c r="A180">
        <f t="shared" si="2"/>
        <v>177</v>
      </c>
      <c r="B180" s="55"/>
      <c r="C180" s="40"/>
      <c r="D180" s="40"/>
      <c r="E180" s="40"/>
      <c r="F180" s="56"/>
      <c r="G180" s="46"/>
      <c r="H180" s="41"/>
      <c r="I180" s="41"/>
      <c r="J180" s="41"/>
      <c r="K180" s="87"/>
      <c r="L180" s="47"/>
    </row>
    <row r="181" spans="1:12" x14ac:dyDescent="0.2">
      <c r="A181">
        <f t="shared" si="2"/>
        <v>178</v>
      </c>
      <c r="B181" s="55"/>
      <c r="C181" s="40"/>
      <c r="D181" s="40"/>
      <c r="E181" s="40"/>
      <c r="F181" s="56"/>
      <c r="G181" s="46"/>
      <c r="H181" s="41"/>
      <c r="I181" s="41"/>
      <c r="J181" s="41"/>
      <c r="K181" s="87"/>
      <c r="L181" s="47"/>
    </row>
    <row r="182" spans="1:12" x14ac:dyDescent="0.2">
      <c r="A182">
        <f t="shared" si="2"/>
        <v>179</v>
      </c>
      <c r="B182" s="55"/>
      <c r="C182" s="40"/>
      <c r="D182" s="40"/>
      <c r="E182" s="40"/>
      <c r="F182" s="56"/>
      <c r="G182" s="46"/>
      <c r="H182" s="41"/>
      <c r="I182" s="41"/>
      <c r="J182" s="41"/>
      <c r="K182" s="87"/>
      <c r="L182" s="47"/>
    </row>
    <row r="183" spans="1:12" x14ac:dyDescent="0.2">
      <c r="A183">
        <f t="shared" si="2"/>
        <v>180</v>
      </c>
      <c r="B183" s="55"/>
      <c r="C183" s="40"/>
      <c r="D183" s="40"/>
      <c r="E183" s="40"/>
      <c r="F183" s="56"/>
      <c r="G183" s="46"/>
      <c r="H183" s="41"/>
      <c r="I183" s="41"/>
      <c r="J183" s="41"/>
      <c r="K183" s="87"/>
      <c r="L183" s="47"/>
    </row>
    <row r="184" spans="1:12" x14ac:dyDescent="0.2">
      <c r="A184">
        <f t="shared" si="2"/>
        <v>181</v>
      </c>
      <c r="B184" s="55"/>
      <c r="C184" s="40"/>
      <c r="D184" s="40"/>
      <c r="E184" s="40"/>
      <c r="F184" s="56"/>
      <c r="G184" s="46"/>
      <c r="H184" s="41"/>
      <c r="I184" s="41"/>
      <c r="J184" s="41"/>
      <c r="K184" s="87"/>
      <c r="L184" s="47"/>
    </row>
    <row r="185" spans="1:12" x14ac:dyDescent="0.2">
      <c r="A185">
        <f t="shared" si="2"/>
        <v>182</v>
      </c>
      <c r="B185" s="55"/>
      <c r="C185" s="40"/>
      <c r="D185" s="40"/>
      <c r="E185" s="40"/>
      <c r="F185" s="56"/>
      <c r="G185" s="46"/>
      <c r="H185" s="41"/>
      <c r="I185" s="41"/>
      <c r="J185" s="41"/>
      <c r="K185" s="87"/>
      <c r="L185" s="47"/>
    </row>
    <row r="186" spans="1:12" x14ac:dyDescent="0.2">
      <c r="A186">
        <f t="shared" si="2"/>
        <v>183</v>
      </c>
      <c r="B186" s="55"/>
      <c r="C186" s="40"/>
      <c r="D186" s="40"/>
      <c r="E186" s="40"/>
      <c r="F186" s="56"/>
      <c r="G186" s="46"/>
      <c r="H186" s="41"/>
      <c r="I186" s="41"/>
      <c r="J186" s="41"/>
      <c r="K186" s="87"/>
      <c r="L186" s="47"/>
    </row>
    <row r="187" spans="1:12" x14ac:dyDescent="0.2">
      <c r="A187">
        <f t="shared" si="2"/>
        <v>184</v>
      </c>
      <c r="B187" s="55"/>
      <c r="C187" s="40"/>
      <c r="D187" s="40"/>
      <c r="E187" s="40"/>
      <c r="F187" s="56"/>
      <c r="G187" s="46"/>
      <c r="H187" s="41"/>
      <c r="I187" s="41"/>
      <c r="J187" s="41"/>
      <c r="K187" s="87"/>
      <c r="L187" s="47"/>
    </row>
    <row r="188" spans="1:12" x14ac:dyDescent="0.2">
      <c r="A188">
        <f t="shared" si="2"/>
        <v>185</v>
      </c>
      <c r="B188" s="55"/>
      <c r="C188" s="40"/>
      <c r="D188" s="40"/>
      <c r="E188" s="40"/>
      <c r="F188" s="56"/>
      <c r="G188" s="46"/>
      <c r="H188" s="41"/>
      <c r="I188" s="41"/>
      <c r="J188" s="41"/>
      <c r="K188" s="87"/>
      <c r="L188" s="47"/>
    </row>
    <row r="189" spans="1:12" x14ac:dyDescent="0.2">
      <c r="A189">
        <f t="shared" si="2"/>
        <v>186</v>
      </c>
      <c r="B189" s="55"/>
      <c r="C189" s="40"/>
      <c r="D189" s="40"/>
      <c r="E189" s="40"/>
      <c r="F189" s="56"/>
      <c r="G189" s="46"/>
      <c r="H189" s="41"/>
      <c r="I189" s="41"/>
      <c r="J189" s="41"/>
      <c r="K189" s="87"/>
      <c r="L189" s="47"/>
    </row>
    <row r="190" spans="1:12" x14ac:dyDescent="0.2">
      <c r="A190">
        <f t="shared" si="2"/>
        <v>187</v>
      </c>
      <c r="B190" s="55"/>
      <c r="C190" s="40"/>
      <c r="D190" s="40"/>
      <c r="E190" s="40"/>
      <c r="F190" s="56"/>
      <c r="G190" s="46"/>
      <c r="H190" s="41"/>
      <c r="I190" s="41"/>
      <c r="J190" s="41"/>
      <c r="K190" s="87"/>
      <c r="L190" s="47"/>
    </row>
    <row r="191" spans="1:12" x14ac:dyDescent="0.2">
      <c r="A191">
        <f t="shared" si="2"/>
        <v>188</v>
      </c>
      <c r="B191" s="55"/>
      <c r="C191" s="40"/>
      <c r="D191" s="40"/>
      <c r="E191" s="40"/>
      <c r="F191" s="56"/>
      <c r="G191" s="46"/>
      <c r="H191" s="41"/>
      <c r="I191" s="41"/>
      <c r="J191" s="41"/>
      <c r="K191" s="87"/>
      <c r="L191" s="47"/>
    </row>
    <row r="192" spans="1:12" x14ac:dyDescent="0.2">
      <c r="A192">
        <f t="shared" si="2"/>
        <v>189</v>
      </c>
      <c r="B192" s="55"/>
      <c r="C192" s="40"/>
      <c r="D192" s="40"/>
      <c r="E192" s="40"/>
      <c r="F192" s="56"/>
      <c r="G192" s="46"/>
      <c r="H192" s="41"/>
      <c r="I192" s="41"/>
      <c r="J192" s="41"/>
      <c r="K192" s="87"/>
      <c r="L192" s="47"/>
    </row>
    <row r="193" spans="1:12" x14ac:dyDescent="0.2">
      <c r="A193">
        <f t="shared" si="2"/>
        <v>190</v>
      </c>
      <c r="B193" s="55"/>
      <c r="C193" s="40"/>
      <c r="D193" s="40"/>
      <c r="E193" s="40"/>
      <c r="F193" s="56"/>
      <c r="G193" s="46"/>
      <c r="H193" s="41"/>
      <c r="I193" s="41"/>
      <c r="J193" s="41"/>
      <c r="K193" s="87"/>
      <c r="L193" s="47"/>
    </row>
    <row r="194" spans="1:12" x14ac:dyDescent="0.2">
      <c r="A194">
        <f t="shared" si="2"/>
        <v>191</v>
      </c>
      <c r="B194" s="55"/>
      <c r="C194" s="40"/>
      <c r="D194" s="40"/>
      <c r="E194" s="40"/>
      <c r="F194" s="56"/>
      <c r="G194" s="46"/>
      <c r="H194" s="41"/>
      <c r="I194" s="41"/>
      <c r="J194" s="41"/>
      <c r="K194" s="87"/>
      <c r="L194" s="47"/>
    </row>
    <row r="195" spans="1:12" x14ac:dyDescent="0.2">
      <c r="A195">
        <f t="shared" si="2"/>
        <v>192</v>
      </c>
      <c r="B195" s="55"/>
      <c r="C195" s="40"/>
      <c r="D195" s="40"/>
      <c r="E195" s="40"/>
      <c r="F195" s="56"/>
      <c r="G195" s="46"/>
      <c r="H195" s="41"/>
      <c r="I195" s="41"/>
      <c r="J195" s="41"/>
      <c r="K195" s="87"/>
      <c r="L195" s="47"/>
    </row>
    <row r="196" spans="1:12" x14ac:dyDescent="0.2">
      <c r="A196">
        <f t="shared" si="2"/>
        <v>193</v>
      </c>
      <c r="B196" s="55"/>
      <c r="C196" s="40"/>
      <c r="D196" s="40"/>
      <c r="E196" s="40"/>
      <c r="F196" s="56"/>
      <c r="G196" s="46"/>
      <c r="H196" s="41"/>
      <c r="I196" s="41"/>
      <c r="J196" s="41"/>
      <c r="K196" s="87"/>
      <c r="L196" s="47"/>
    </row>
    <row r="197" spans="1:12" x14ac:dyDescent="0.2">
      <c r="A197">
        <f t="shared" si="2"/>
        <v>194</v>
      </c>
      <c r="B197" s="55"/>
      <c r="C197" s="40"/>
      <c r="D197" s="40"/>
      <c r="E197" s="40"/>
      <c r="F197" s="56"/>
      <c r="G197" s="46"/>
      <c r="H197" s="41"/>
      <c r="I197" s="41"/>
      <c r="J197" s="41"/>
      <c r="K197" s="87"/>
      <c r="L197" s="47"/>
    </row>
    <row r="198" spans="1:12" x14ac:dyDescent="0.2">
      <c r="A198">
        <f t="shared" ref="A198:A261" si="3">+A197+1</f>
        <v>195</v>
      </c>
      <c r="B198" s="55"/>
      <c r="C198" s="40"/>
      <c r="D198" s="40"/>
      <c r="E198" s="40"/>
      <c r="F198" s="56"/>
      <c r="G198" s="46"/>
      <c r="H198" s="41"/>
      <c r="I198" s="41"/>
      <c r="J198" s="41"/>
      <c r="K198" s="87"/>
      <c r="L198" s="47"/>
    </row>
    <row r="199" spans="1:12" x14ac:dyDescent="0.2">
      <c r="A199">
        <f t="shared" si="3"/>
        <v>196</v>
      </c>
      <c r="B199" s="55"/>
      <c r="C199" s="40"/>
      <c r="D199" s="40"/>
      <c r="E199" s="40"/>
      <c r="F199" s="56"/>
      <c r="G199" s="46"/>
      <c r="H199" s="41"/>
      <c r="I199" s="41"/>
      <c r="J199" s="41"/>
      <c r="K199" s="87"/>
      <c r="L199" s="47"/>
    </row>
    <row r="200" spans="1:12" x14ac:dyDescent="0.2">
      <c r="A200">
        <f t="shared" si="3"/>
        <v>197</v>
      </c>
      <c r="B200" s="55"/>
      <c r="C200" s="40"/>
      <c r="D200" s="40"/>
      <c r="E200" s="40"/>
      <c r="F200" s="56"/>
      <c r="G200" s="46"/>
      <c r="H200" s="41"/>
      <c r="I200" s="41"/>
      <c r="J200" s="41"/>
      <c r="K200" s="87"/>
      <c r="L200" s="47"/>
    </row>
    <row r="201" spans="1:12" x14ac:dyDescent="0.2">
      <c r="A201">
        <f t="shared" si="3"/>
        <v>198</v>
      </c>
      <c r="B201" s="55"/>
      <c r="C201" s="40"/>
      <c r="D201" s="40"/>
      <c r="E201" s="40"/>
      <c r="F201" s="56"/>
      <c r="G201" s="46"/>
      <c r="H201" s="41"/>
      <c r="I201" s="41"/>
      <c r="J201" s="41"/>
      <c r="K201" s="87"/>
      <c r="L201" s="47"/>
    </row>
    <row r="202" spans="1:12" x14ac:dyDescent="0.2">
      <c r="A202">
        <f t="shared" si="3"/>
        <v>199</v>
      </c>
      <c r="B202" s="55"/>
      <c r="C202" s="40"/>
      <c r="D202" s="40"/>
      <c r="E202" s="40"/>
      <c r="F202" s="56"/>
      <c r="G202" s="46"/>
      <c r="H202" s="41"/>
      <c r="I202" s="41"/>
      <c r="J202" s="41"/>
      <c r="K202" s="87"/>
      <c r="L202" s="47"/>
    </row>
    <row r="203" spans="1:12" x14ac:dyDescent="0.2">
      <c r="A203">
        <f t="shared" si="3"/>
        <v>200</v>
      </c>
      <c r="B203" s="55"/>
      <c r="C203" s="40"/>
      <c r="D203" s="40"/>
      <c r="E203" s="40"/>
      <c r="F203" s="56"/>
      <c r="G203" s="46"/>
      <c r="H203" s="41"/>
      <c r="I203" s="41"/>
      <c r="J203" s="41"/>
      <c r="K203" s="87"/>
      <c r="L203" s="47"/>
    </row>
    <row r="204" spans="1:12" x14ac:dyDescent="0.2">
      <c r="A204">
        <f t="shared" si="3"/>
        <v>201</v>
      </c>
      <c r="B204" s="55"/>
      <c r="C204" s="40"/>
      <c r="D204" s="40"/>
      <c r="E204" s="40"/>
      <c r="F204" s="56"/>
      <c r="G204" s="46"/>
      <c r="H204" s="41"/>
      <c r="I204" s="41"/>
      <c r="J204" s="41"/>
      <c r="K204" s="87"/>
      <c r="L204" s="47"/>
    </row>
    <row r="205" spans="1:12" x14ac:dyDescent="0.2">
      <c r="A205">
        <f t="shared" si="3"/>
        <v>202</v>
      </c>
      <c r="B205" s="55"/>
      <c r="C205" s="40"/>
      <c r="D205" s="40"/>
      <c r="E205" s="40"/>
      <c r="F205" s="56"/>
      <c r="G205" s="46"/>
      <c r="H205" s="41"/>
      <c r="I205" s="41"/>
      <c r="J205" s="41"/>
      <c r="K205" s="87"/>
      <c r="L205" s="47"/>
    </row>
    <row r="206" spans="1:12" x14ac:dyDescent="0.2">
      <c r="A206">
        <f t="shared" si="3"/>
        <v>203</v>
      </c>
      <c r="B206" s="55"/>
      <c r="C206" s="40"/>
      <c r="D206" s="40"/>
      <c r="E206" s="40"/>
      <c r="F206" s="56"/>
      <c r="G206" s="46"/>
      <c r="H206" s="41"/>
      <c r="I206" s="41"/>
      <c r="J206" s="41"/>
      <c r="K206" s="87"/>
      <c r="L206" s="47"/>
    </row>
    <row r="207" spans="1:12" x14ac:dyDescent="0.2">
      <c r="A207">
        <f t="shared" si="3"/>
        <v>204</v>
      </c>
      <c r="B207" s="55"/>
      <c r="C207" s="40"/>
      <c r="D207" s="40"/>
      <c r="E207" s="40"/>
      <c r="F207" s="56"/>
      <c r="G207" s="46"/>
      <c r="H207" s="41"/>
      <c r="I207" s="41"/>
      <c r="J207" s="41"/>
      <c r="K207" s="87"/>
      <c r="L207" s="47"/>
    </row>
    <row r="208" spans="1:12" x14ac:dyDescent="0.2">
      <c r="A208">
        <f t="shared" si="3"/>
        <v>205</v>
      </c>
      <c r="B208" s="55"/>
      <c r="C208" s="40"/>
      <c r="D208" s="40"/>
      <c r="E208" s="40"/>
      <c r="F208" s="56"/>
      <c r="G208" s="46"/>
      <c r="H208" s="41"/>
      <c r="I208" s="41"/>
      <c r="J208" s="41"/>
      <c r="K208" s="87"/>
      <c r="L208" s="47"/>
    </row>
    <row r="209" spans="1:12" x14ac:dyDescent="0.2">
      <c r="A209">
        <f t="shared" si="3"/>
        <v>206</v>
      </c>
      <c r="B209" s="55"/>
      <c r="C209" s="40"/>
      <c r="D209" s="40"/>
      <c r="E209" s="40"/>
      <c r="F209" s="56"/>
      <c r="G209" s="46"/>
      <c r="H209" s="41"/>
      <c r="I209" s="41"/>
      <c r="J209" s="41"/>
      <c r="K209" s="87"/>
      <c r="L209" s="47"/>
    </row>
    <row r="210" spans="1:12" x14ac:dyDescent="0.2">
      <c r="A210">
        <f t="shared" si="3"/>
        <v>207</v>
      </c>
      <c r="B210" s="55"/>
      <c r="C210" s="40"/>
      <c r="D210" s="40"/>
      <c r="E210" s="40"/>
      <c r="F210" s="56"/>
      <c r="G210" s="46"/>
      <c r="H210" s="41"/>
      <c r="I210" s="41"/>
      <c r="J210" s="41"/>
      <c r="K210" s="87"/>
      <c r="L210" s="47"/>
    </row>
    <row r="211" spans="1:12" x14ac:dyDescent="0.2">
      <c r="A211">
        <f t="shared" si="3"/>
        <v>208</v>
      </c>
      <c r="B211" s="55"/>
      <c r="C211" s="40"/>
      <c r="D211" s="40"/>
      <c r="E211" s="40"/>
      <c r="F211" s="56"/>
      <c r="G211" s="46"/>
      <c r="H211" s="41"/>
      <c r="I211" s="41"/>
      <c r="J211" s="41"/>
      <c r="K211" s="87"/>
      <c r="L211" s="47"/>
    </row>
    <row r="212" spans="1:12" x14ac:dyDescent="0.2">
      <c r="A212">
        <f t="shared" si="3"/>
        <v>209</v>
      </c>
      <c r="B212" s="55"/>
      <c r="C212" s="40"/>
      <c r="D212" s="40"/>
      <c r="E212" s="40"/>
      <c r="F212" s="56"/>
      <c r="G212" s="46"/>
      <c r="H212" s="41"/>
      <c r="I212" s="41"/>
      <c r="J212" s="41"/>
      <c r="K212" s="87"/>
      <c r="L212" s="47"/>
    </row>
    <row r="213" spans="1:12" x14ac:dyDescent="0.2">
      <c r="A213">
        <f t="shared" si="3"/>
        <v>210</v>
      </c>
      <c r="B213" s="55"/>
      <c r="C213" s="40"/>
      <c r="D213" s="40"/>
      <c r="E213" s="40"/>
      <c r="F213" s="56"/>
      <c r="G213" s="46"/>
      <c r="H213" s="41"/>
      <c r="I213" s="41"/>
      <c r="J213" s="41"/>
      <c r="K213" s="87"/>
      <c r="L213" s="47"/>
    </row>
    <row r="214" spans="1:12" x14ac:dyDescent="0.2">
      <c r="A214">
        <f t="shared" si="3"/>
        <v>211</v>
      </c>
      <c r="B214" s="55"/>
      <c r="C214" s="40"/>
      <c r="D214" s="40"/>
      <c r="E214" s="40"/>
      <c r="F214" s="56"/>
      <c r="G214" s="46"/>
      <c r="H214" s="41"/>
      <c r="I214" s="41"/>
      <c r="J214" s="41"/>
      <c r="K214" s="87"/>
      <c r="L214" s="47"/>
    </row>
    <row r="215" spans="1:12" x14ac:dyDescent="0.2">
      <c r="A215">
        <f t="shared" si="3"/>
        <v>212</v>
      </c>
      <c r="B215" s="55"/>
      <c r="C215" s="40"/>
      <c r="D215" s="40"/>
      <c r="E215" s="40"/>
      <c r="F215" s="56"/>
      <c r="G215" s="46"/>
      <c r="H215" s="41"/>
      <c r="I215" s="41"/>
      <c r="J215" s="41"/>
      <c r="K215" s="87"/>
      <c r="L215" s="47"/>
    </row>
    <row r="216" spans="1:12" x14ac:dyDescent="0.2">
      <c r="A216">
        <f t="shared" si="3"/>
        <v>213</v>
      </c>
      <c r="B216" s="55"/>
      <c r="C216" s="40"/>
      <c r="D216" s="40"/>
      <c r="E216" s="40"/>
      <c r="F216" s="56"/>
      <c r="G216" s="46"/>
      <c r="H216" s="41"/>
      <c r="I216" s="41"/>
      <c r="J216" s="41"/>
      <c r="K216" s="87"/>
      <c r="L216" s="47"/>
    </row>
    <row r="217" spans="1:12" x14ac:dyDescent="0.2">
      <c r="A217">
        <f t="shared" si="3"/>
        <v>214</v>
      </c>
      <c r="B217" s="55"/>
      <c r="C217" s="40"/>
      <c r="D217" s="40"/>
      <c r="E217" s="40"/>
      <c r="F217" s="56"/>
      <c r="G217" s="46"/>
      <c r="H217" s="41"/>
      <c r="I217" s="41"/>
      <c r="J217" s="41"/>
      <c r="K217" s="87"/>
      <c r="L217" s="47"/>
    </row>
    <row r="218" spans="1:12" x14ac:dyDescent="0.2">
      <c r="A218">
        <f t="shared" si="3"/>
        <v>215</v>
      </c>
      <c r="B218" s="55"/>
      <c r="C218" s="40"/>
      <c r="D218" s="40"/>
      <c r="E218" s="40"/>
      <c r="F218" s="56"/>
      <c r="G218" s="46"/>
      <c r="H218" s="41"/>
      <c r="I218" s="41"/>
      <c r="J218" s="41"/>
      <c r="K218" s="87"/>
      <c r="L218" s="47"/>
    </row>
    <row r="219" spans="1:12" x14ac:dyDescent="0.2">
      <c r="A219">
        <f t="shared" si="3"/>
        <v>216</v>
      </c>
      <c r="B219" s="55"/>
      <c r="C219" s="40"/>
      <c r="D219" s="40"/>
      <c r="E219" s="40"/>
      <c r="F219" s="56"/>
      <c r="G219" s="46"/>
      <c r="H219" s="41"/>
      <c r="I219" s="41"/>
      <c r="J219" s="41"/>
      <c r="K219" s="87"/>
      <c r="L219" s="47"/>
    </row>
    <row r="220" spans="1:12" x14ac:dyDescent="0.2">
      <c r="A220">
        <f t="shared" si="3"/>
        <v>217</v>
      </c>
      <c r="B220" s="55"/>
      <c r="C220" s="40"/>
      <c r="D220" s="40"/>
      <c r="E220" s="40"/>
      <c r="F220" s="56"/>
      <c r="G220" s="46"/>
      <c r="H220" s="41"/>
      <c r="I220" s="41"/>
      <c r="J220" s="41"/>
      <c r="K220" s="87"/>
      <c r="L220" s="47"/>
    </row>
    <row r="221" spans="1:12" x14ac:dyDescent="0.2">
      <c r="A221">
        <f t="shared" si="3"/>
        <v>218</v>
      </c>
      <c r="B221" s="55"/>
      <c r="C221" s="40"/>
      <c r="D221" s="40"/>
      <c r="E221" s="40"/>
      <c r="F221" s="56"/>
      <c r="G221" s="46"/>
      <c r="H221" s="41"/>
      <c r="I221" s="41"/>
      <c r="J221" s="41"/>
      <c r="K221" s="87"/>
      <c r="L221" s="47"/>
    </row>
    <row r="222" spans="1:12" x14ac:dyDescent="0.2">
      <c r="A222">
        <f t="shared" si="3"/>
        <v>219</v>
      </c>
      <c r="B222" s="55"/>
      <c r="C222" s="40"/>
      <c r="D222" s="40"/>
      <c r="E222" s="40"/>
      <c r="F222" s="56"/>
      <c r="G222" s="46"/>
      <c r="H222" s="41"/>
      <c r="I222" s="41"/>
      <c r="J222" s="41"/>
      <c r="K222" s="87"/>
      <c r="L222" s="47"/>
    </row>
    <row r="223" spans="1:12" x14ac:dyDescent="0.2">
      <c r="A223">
        <f t="shared" si="3"/>
        <v>220</v>
      </c>
      <c r="B223" s="55"/>
      <c r="C223" s="40"/>
      <c r="D223" s="40"/>
      <c r="E223" s="40"/>
      <c r="F223" s="56"/>
      <c r="G223" s="46"/>
      <c r="H223" s="41"/>
      <c r="I223" s="41"/>
      <c r="J223" s="41"/>
      <c r="K223" s="87"/>
      <c r="L223" s="47"/>
    </row>
    <row r="224" spans="1:12" x14ac:dyDescent="0.2">
      <c r="A224">
        <f t="shared" si="3"/>
        <v>221</v>
      </c>
      <c r="B224" s="55"/>
      <c r="C224" s="40"/>
      <c r="D224" s="40"/>
      <c r="E224" s="40"/>
      <c r="F224" s="56"/>
      <c r="G224" s="46"/>
      <c r="H224" s="41"/>
      <c r="I224" s="41"/>
      <c r="J224" s="41"/>
      <c r="K224" s="87"/>
      <c r="L224" s="47"/>
    </row>
    <row r="225" spans="1:12" x14ac:dyDescent="0.2">
      <c r="A225">
        <f t="shared" si="3"/>
        <v>222</v>
      </c>
      <c r="B225" s="55"/>
      <c r="C225" s="40"/>
      <c r="D225" s="40"/>
      <c r="E225" s="40"/>
      <c r="F225" s="56"/>
      <c r="G225" s="46"/>
      <c r="H225" s="41"/>
      <c r="I225" s="41"/>
      <c r="J225" s="41"/>
      <c r="K225" s="87"/>
      <c r="L225" s="47"/>
    </row>
    <row r="226" spans="1:12" x14ac:dyDescent="0.2">
      <c r="A226">
        <f t="shared" si="3"/>
        <v>223</v>
      </c>
      <c r="B226" s="55"/>
      <c r="C226" s="40"/>
      <c r="D226" s="40"/>
      <c r="E226" s="40"/>
      <c r="F226" s="56"/>
      <c r="G226" s="46"/>
      <c r="H226" s="41"/>
      <c r="I226" s="41"/>
      <c r="J226" s="41"/>
      <c r="K226" s="87"/>
      <c r="L226" s="47"/>
    </row>
    <row r="227" spans="1:12" x14ac:dyDescent="0.2">
      <c r="A227">
        <f t="shared" si="3"/>
        <v>224</v>
      </c>
      <c r="B227" s="55"/>
      <c r="C227" s="40"/>
      <c r="D227" s="40"/>
      <c r="E227" s="40"/>
      <c r="F227" s="56"/>
      <c r="G227" s="46"/>
      <c r="H227" s="41"/>
      <c r="I227" s="41"/>
      <c r="J227" s="41"/>
      <c r="K227" s="87"/>
      <c r="L227" s="47"/>
    </row>
    <row r="228" spans="1:12" x14ac:dyDescent="0.2">
      <c r="A228">
        <f t="shared" si="3"/>
        <v>225</v>
      </c>
      <c r="B228" s="55"/>
      <c r="C228" s="40"/>
      <c r="D228" s="40"/>
      <c r="E228" s="40"/>
      <c r="F228" s="56"/>
      <c r="G228" s="46"/>
      <c r="H228" s="41"/>
      <c r="I228" s="41"/>
      <c r="J228" s="41"/>
      <c r="K228" s="87"/>
      <c r="L228" s="47"/>
    </row>
    <row r="229" spans="1:12" x14ac:dyDescent="0.2">
      <c r="A229">
        <f t="shared" si="3"/>
        <v>226</v>
      </c>
      <c r="B229" s="55"/>
      <c r="C229" s="40"/>
      <c r="D229" s="40"/>
      <c r="E229" s="40"/>
      <c r="F229" s="56"/>
      <c r="G229" s="46"/>
      <c r="H229" s="41"/>
      <c r="I229" s="41"/>
      <c r="J229" s="41"/>
      <c r="K229" s="87"/>
      <c r="L229" s="47"/>
    </row>
    <row r="230" spans="1:12" x14ac:dyDescent="0.2">
      <c r="A230">
        <f t="shared" si="3"/>
        <v>227</v>
      </c>
      <c r="B230" s="55"/>
      <c r="C230" s="40"/>
      <c r="D230" s="40"/>
      <c r="E230" s="40"/>
      <c r="F230" s="56"/>
      <c r="G230" s="46"/>
      <c r="H230" s="41"/>
      <c r="I230" s="41"/>
      <c r="J230" s="41"/>
      <c r="K230" s="87"/>
      <c r="L230" s="47"/>
    </row>
    <row r="231" spans="1:12" x14ac:dyDescent="0.2">
      <c r="A231">
        <f t="shared" si="3"/>
        <v>228</v>
      </c>
      <c r="B231" s="55"/>
      <c r="C231" s="40"/>
      <c r="D231" s="40"/>
      <c r="E231" s="40"/>
      <c r="F231" s="56"/>
      <c r="G231" s="46"/>
      <c r="H231" s="41"/>
      <c r="I231" s="41"/>
      <c r="J231" s="41"/>
      <c r="K231" s="87"/>
      <c r="L231" s="47"/>
    </row>
    <row r="232" spans="1:12" x14ac:dyDescent="0.2">
      <c r="A232">
        <f t="shared" si="3"/>
        <v>229</v>
      </c>
      <c r="B232" s="55"/>
      <c r="C232" s="40"/>
      <c r="D232" s="40"/>
      <c r="E232" s="40"/>
      <c r="F232" s="56"/>
      <c r="G232" s="46"/>
      <c r="H232" s="41"/>
      <c r="I232" s="41"/>
      <c r="J232" s="41"/>
      <c r="K232" s="87"/>
      <c r="L232" s="47"/>
    </row>
    <row r="233" spans="1:12" x14ac:dyDescent="0.2">
      <c r="A233">
        <f t="shared" si="3"/>
        <v>230</v>
      </c>
      <c r="B233" s="55"/>
      <c r="C233" s="40"/>
      <c r="D233" s="40"/>
      <c r="E233" s="40"/>
      <c r="F233" s="56"/>
      <c r="G233" s="46"/>
      <c r="H233" s="41"/>
      <c r="I233" s="41"/>
      <c r="J233" s="41"/>
      <c r="K233" s="87"/>
      <c r="L233" s="47"/>
    </row>
    <row r="234" spans="1:12" x14ac:dyDescent="0.2">
      <c r="A234">
        <f t="shared" si="3"/>
        <v>231</v>
      </c>
      <c r="B234" s="55"/>
      <c r="C234" s="40"/>
      <c r="D234" s="40"/>
      <c r="E234" s="40"/>
      <c r="F234" s="56"/>
      <c r="G234" s="46"/>
      <c r="H234" s="41"/>
      <c r="I234" s="41"/>
      <c r="J234" s="41"/>
      <c r="K234" s="87"/>
      <c r="L234" s="47"/>
    </row>
    <row r="235" spans="1:12" x14ac:dyDescent="0.2">
      <c r="A235">
        <f t="shared" si="3"/>
        <v>232</v>
      </c>
      <c r="B235" s="55"/>
      <c r="C235" s="40"/>
      <c r="D235" s="40"/>
      <c r="E235" s="40"/>
      <c r="F235" s="56"/>
      <c r="G235" s="46"/>
      <c r="H235" s="41"/>
      <c r="I235" s="41"/>
      <c r="J235" s="41"/>
      <c r="K235" s="87"/>
      <c r="L235" s="47"/>
    </row>
    <row r="236" spans="1:12" x14ac:dyDescent="0.2">
      <c r="A236">
        <f t="shared" si="3"/>
        <v>233</v>
      </c>
      <c r="B236" s="55"/>
      <c r="C236" s="40"/>
      <c r="D236" s="40"/>
      <c r="E236" s="40"/>
      <c r="F236" s="56"/>
      <c r="G236" s="46"/>
      <c r="H236" s="41"/>
      <c r="I236" s="41"/>
      <c r="J236" s="41"/>
      <c r="K236" s="87"/>
      <c r="L236" s="47"/>
    </row>
    <row r="237" spans="1:12" x14ac:dyDescent="0.2">
      <c r="A237">
        <f t="shared" si="3"/>
        <v>234</v>
      </c>
      <c r="B237" s="55"/>
      <c r="C237" s="40"/>
      <c r="D237" s="40"/>
      <c r="E237" s="40"/>
      <c r="F237" s="56"/>
      <c r="G237" s="46"/>
      <c r="H237" s="41"/>
      <c r="I237" s="41"/>
      <c r="J237" s="41"/>
      <c r="K237" s="87"/>
      <c r="L237" s="47"/>
    </row>
    <row r="238" spans="1:12" x14ac:dyDescent="0.2">
      <c r="A238">
        <f t="shared" si="3"/>
        <v>235</v>
      </c>
      <c r="B238" s="55"/>
      <c r="C238" s="40"/>
      <c r="D238" s="40"/>
      <c r="E238" s="40"/>
      <c r="F238" s="56"/>
      <c r="G238" s="46"/>
      <c r="H238" s="41"/>
      <c r="I238" s="41"/>
      <c r="J238" s="41"/>
      <c r="K238" s="87"/>
      <c r="L238" s="47"/>
    </row>
    <row r="239" spans="1:12" x14ac:dyDescent="0.2">
      <c r="A239">
        <f t="shared" si="3"/>
        <v>236</v>
      </c>
      <c r="B239" s="55"/>
      <c r="C239" s="40"/>
      <c r="D239" s="40"/>
      <c r="E239" s="40"/>
      <c r="F239" s="56"/>
      <c r="G239" s="46"/>
      <c r="H239" s="41"/>
      <c r="I239" s="41"/>
      <c r="J239" s="41"/>
      <c r="K239" s="87"/>
      <c r="L239" s="47"/>
    </row>
    <row r="240" spans="1:12" x14ac:dyDescent="0.2">
      <c r="A240">
        <f t="shared" si="3"/>
        <v>237</v>
      </c>
      <c r="B240" s="55"/>
      <c r="C240" s="40"/>
      <c r="D240" s="40"/>
      <c r="E240" s="40"/>
      <c r="F240" s="56"/>
      <c r="G240" s="46"/>
      <c r="H240" s="41"/>
      <c r="I240" s="41"/>
      <c r="J240" s="41"/>
      <c r="K240" s="87"/>
      <c r="L240" s="47"/>
    </row>
    <row r="241" spans="1:12" x14ac:dyDescent="0.2">
      <c r="A241">
        <f t="shared" si="3"/>
        <v>238</v>
      </c>
      <c r="B241" s="55"/>
      <c r="C241" s="40"/>
      <c r="D241" s="40"/>
      <c r="E241" s="40"/>
      <c r="F241" s="56"/>
      <c r="G241" s="46"/>
      <c r="H241" s="41"/>
      <c r="I241" s="41"/>
      <c r="J241" s="41"/>
      <c r="K241" s="87"/>
      <c r="L241" s="47"/>
    </row>
    <row r="242" spans="1:12" x14ac:dyDescent="0.2">
      <c r="A242">
        <f t="shared" si="3"/>
        <v>239</v>
      </c>
      <c r="B242" s="55"/>
      <c r="C242" s="40"/>
      <c r="D242" s="40"/>
      <c r="E242" s="40"/>
      <c r="F242" s="56"/>
      <c r="G242" s="46"/>
      <c r="H242" s="41"/>
      <c r="I242" s="41"/>
      <c r="J242" s="41"/>
      <c r="K242" s="87"/>
      <c r="L242" s="47"/>
    </row>
    <row r="243" spans="1:12" x14ac:dyDescent="0.2">
      <c r="A243">
        <f t="shared" si="3"/>
        <v>240</v>
      </c>
      <c r="B243" s="55"/>
      <c r="C243" s="40"/>
      <c r="D243" s="40"/>
      <c r="E243" s="40"/>
      <c r="F243" s="56"/>
      <c r="G243" s="46"/>
      <c r="H243" s="41"/>
      <c r="I243" s="41"/>
      <c r="J243" s="41"/>
      <c r="K243" s="87"/>
      <c r="L243" s="47"/>
    </row>
    <row r="244" spans="1:12" x14ac:dyDescent="0.2">
      <c r="A244">
        <f t="shared" si="3"/>
        <v>241</v>
      </c>
      <c r="B244" s="55"/>
      <c r="C244" s="40"/>
      <c r="D244" s="40"/>
      <c r="E244" s="40"/>
      <c r="F244" s="56"/>
      <c r="G244" s="46"/>
      <c r="H244" s="41"/>
      <c r="I244" s="41"/>
      <c r="J244" s="41"/>
      <c r="K244" s="87"/>
      <c r="L244" s="47"/>
    </row>
    <row r="245" spans="1:12" x14ac:dyDescent="0.2">
      <c r="A245">
        <f t="shared" si="3"/>
        <v>242</v>
      </c>
      <c r="B245" s="55"/>
      <c r="C245" s="40"/>
      <c r="D245" s="40"/>
      <c r="E245" s="40"/>
      <c r="F245" s="56"/>
      <c r="G245" s="46"/>
      <c r="H245" s="41"/>
      <c r="I245" s="41"/>
      <c r="J245" s="41"/>
      <c r="K245" s="87"/>
      <c r="L245" s="47"/>
    </row>
    <row r="246" spans="1:12" x14ac:dyDescent="0.2">
      <c r="A246">
        <f t="shared" si="3"/>
        <v>243</v>
      </c>
      <c r="B246" s="55"/>
      <c r="C246" s="40"/>
      <c r="D246" s="40"/>
      <c r="E246" s="40"/>
      <c r="F246" s="56"/>
      <c r="G246" s="46"/>
      <c r="H246" s="41"/>
      <c r="I246" s="41"/>
      <c r="J246" s="41"/>
      <c r="K246" s="87"/>
      <c r="L246" s="47"/>
    </row>
    <row r="247" spans="1:12" x14ac:dyDescent="0.2">
      <c r="A247">
        <f t="shared" si="3"/>
        <v>244</v>
      </c>
      <c r="B247" s="55"/>
      <c r="C247" s="40"/>
      <c r="D247" s="40"/>
      <c r="E247" s="40"/>
      <c r="F247" s="56"/>
      <c r="G247" s="46"/>
      <c r="H247" s="41"/>
      <c r="I247" s="41"/>
      <c r="J247" s="41"/>
      <c r="K247" s="87"/>
      <c r="L247" s="47"/>
    </row>
    <row r="248" spans="1:12" x14ac:dyDescent="0.2">
      <c r="A248">
        <f t="shared" si="3"/>
        <v>245</v>
      </c>
      <c r="B248" s="55"/>
      <c r="C248" s="40"/>
      <c r="D248" s="40"/>
      <c r="E248" s="40"/>
      <c r="F248" s="56"/>
      <c r="G248" s="46"/>
      <c r="H248" s="41"/>
      <c r="I248" s="41"/>
      <c r="J248" s="41"/>
      <c r="K248" s="87"/>
      <c r="L248" s="47"/>
    </row>
    <row r="249" spans="1:12" x14ac:dyDescent="0.2">
      <c r="A249">
        <f t="shared" si="3"/>
        <v>246</v>
      </c>
      <c r="B249" s="55"/>
      <c r="C249" s="40"/>
      <c r="D249" s="40"/>
      <c r="E249" s="40"/>
      <c r="F249" s="56"/>
      <c r="G249" s="46"/>
      <c r="H249" s="41"/>
      <c r="I249" s="41"/>
      <c r="J249" s="41"/>
      <c r="K249" s="87"/>
      <c r="L249" s="47"/>
    </row>
    <row r="250" spans="1:12" x14ac:dyDescent="0.2">
      <c r="A250">
        <f t="shared" si="3"/>
        <v>247</v>
      </c>
      <c r="B250" s="55"/>
      <c r="C250" s="40"/>
      <c r="D250" s="40"/>
      <c r="E250" s="40"/>
      <c r="F250" s="56"/>
      <c r="G250" s="46"/>
      <c r="H250" s="41"/>
      <c r="I250" s="41"/>
      <c r="J250" s="41"/>
      <c r="K250" s="87"/>
      <c r="L250" s="47"/>
    </row>
    <row r="251" spans="1:12" x14ac:dyDescent="0.2">
      <c r="A251">
        <f t="shared" si="3"/>
        <v>248</v>
      </c>
      <c r="B251" s="55"/>
      <c r="C251" s="40"/>
      <c r="D251" s="40"/>
      <c r="E251" s="40"/>
      <c r="F251" s="56"/>
      <c r="G251" s="46"/>
      <c r="H251" s="41"/>
      <c r="I251" s="41"/>
      <c r="J251" s="41"/>
      <c r="K251" s="87"/>
      <c r="L251" s="47"/>
    </row>
    <row r="252" spans="1:12" x14ac:dyDescent="0.2">
      <c r="A252">
        <f t="shared" si="3"/>
        <v>249</v>
      </c>
      <c r="B252" s="55"/>
      <c r="C252" s="40"/>
      <c r="D252" s="40"/>
      <c r="E252" s="40"/>
      <c r="F252" s="56"/>
      <c r="G252" s="46"/>
      <c r="H252" s="41"/>
      <c r="I252" s="41"/>
      <c r="J252" s="41"/>
      <c r="K252" s="87"/>
      <c r="L252" s="47"/>
    </row>
    <row r="253" spans="1:12" x14ac:dyDescent="0.2">
      <c r="A253">
        <f t="shared" si="3"/>
        <v>250</v>
      </c>
      <c r="B253" s="55"/>
      <c r="C253" s="40"/>
      <c r="D253" s="40"/>
      <c r="E253" s="40"/>
      <c r="F253" s="56"/>
      <c r="G253" s="46"/>
      <c r="H253" s="41"/>
      <c r="I253" s="41"/>
      <c r="J253" s="41"/>
      <c r="K253" s="87"/>
      <c r="L253" s="47"/>
    </row>
    <row r="254" spans="1:12" x14ac:dyDescent="0.2">
      <c r="A254">
        <f t="shared" si="3"/>
        <v>251</v>
      </c>
      <c r="B254" s="55"/>
      <c r="C254" s="40"/>
      <c r="D254" s="40"/>
      <c r="E254" s="40"/>
      <c r="F254" s="56"/>
      <c r="G254" s="46"/>
      <c r="H254" s="41"/>
      <c r="I254" s="41"/>
      <c r="J254" s="41"/>
      <c r="K254" s="87"/>
      <c r="L254" s="47"/>
    </row>
    <row r="255" spans="1:12" x14ac:dyDescent="0.2">
      <c r="A255">
        <f t="shared" si="3"/>
        <v>252</v>
      </c>
      <c r="B255" s="55"/>
      <c r="C255" s="40"/>
      <c r="D255" s="40"/>
      <c r="E255" s="40"/>
      <c r="F255" s="56"/>
      <c r="G255" s="46"/>
      <c r="H255" s="41"/>
      <c r="I255" s="41"/>
      <c r="J255" s="41"/>
      <c r="K255" s="87"/>
      <c r="L255" s="47"/>
    </row>
    <row r="256" spans="1:12" x14ac:dyDescent="0.2">
      <c r="A256">
        <f t="shared" si="3"/>
        <v>253</v>
      </c>
      <c r="B256" s="55"/>
      <c r="C256" s="40"/>
      <c r="D256" s="40"/>
      <c r="E256" s="40"/>
      <c r="F256" s="56"/>
      <c r="G256" s="46"/>
      <c r="H256" s="41"/>
      <c r="I256" s="41"/>
      <c r="J256" s="41"/>
      <c r="K256" s="87"/>
      <c r="L256" s="47"/>
    </row>
    <row r="257" spans="1:12" x14ac:dyDescent="0.2">
      <c r="A257">
        <f t="shared" si="3"/>
        <v>254</v>
      </c>
      <c r="B257" s="55"/>
      <c r="C257" s="40"/>
      <c r="D257" s="40"/>
      <c r="E257" s="40"/>
      <c r="F257" s="56"/>
      <c r="G257" s="46"/>
      <c r="H257" s="41"/>
      <c r="I257" s="41"/>
      <c r="J257" s="41"/>
      <c r="K257" s="87"/>
      <c r="L257" s="47"/>
    </row>
    <row r="258" spans="1:12" x14ac:dyDescent="0.2">
      <c r="A258">
        <f t="shared" si="3"/>
        <v>255</v>
      </c>
      <c r="B258" s="55"/>
      <c r="C258" s="40"/>
      <c r="D258" s="40"/>
      <c r="E258" s="40"/>
      <c r="F258" s="56"/>
      <c r="G258" s="46"/>
      <c r="H258" s="41"/>
      <c r="I258" s="41"/>
      <c r="J258" s="41"/>
      <c r="K258" s="87"/>
      <c r="L258" s="47"/>
    </row>
    <row r="259" spans="1:12" x14ac:dyDescent="0.2">
      <c r="A259">
        <f t="shared" si="3"/>
        <v>256</v>
      </c>
      <c r="B259" s="55"/>
      <c r="C259" s="40"/>
      <c r="D259" s="40"/>
      <c r="E259" s="40"/>
      <c r="F259" s="56"/>
      <c r="G259" s="46"/>
      <c r="H259" s="41"/>
      <c r="I259" s="41"/>
      <c r="J259" s="41"/>
      <c r="K259" s="87"/>
      <c r="L259" s="47"/>
    </row>
    <row r="260" spans="1:12" x14ac:dyDescent="0.2">
      <c r="A260">
        <f t="shared" si="3"/>
        <v>257</v>
      </c>
      <c r="B260" s="55"/>
      <c r="C260" s="40"/>
      <c r="D260" s="40"/>
      <c r="E260" s="40"/>
      <c r="F260" s="56"/>
      <c r="G260" s="46"/>
      <c r="H260" s="41"/>
      <c r="I260" s="41"/>
      <c r="J260" s="41"/>
      <c r="K260" s="87"/>
      <c r="L260" s="47"/>
    </row>
    <row r="261" spans="1:12" x14ac:dyDescent="0.2">
      <c r="A261">
        <f t="shared" si="3"/>
        <v>258</v>
      </c>
      <c r="B261" s="55"/>
      <c r="C261" s="40"/>
      <c r="D261" s="40"/>
      <c r="E261" s="40"/>
      <c r="F261" s="56"/>
      <c r="G261" s="46"/>
      <c r="H261" s="41"/>
      <c r="I261" s="41"/>
      <c r="J261" s="41"/>
      <c r="K261" s="87"/>
      <c r="L261" s="47"/>
    </row>
    <row r="262" spans="1:12" x14ac:dyDescent="0.2">
      <c r="A262">
        <f t="shared" ref="A262:A279" si="4">+A261+1</f>
        <v>259</v>
      </c>
      <c r="B262" s="55"/>
      <c r="C262" s="40"/>
      <c r="D262" s="40"/>
      <c r="E262" s="40"/>
      <c r="F262" s="56"/>
      <c r="G262" s="46"/>
      <c r="H262" s="41"/>
      <c r="I262" s="41"/>
      <c r="J262" s="41"/>
      <c r="K262" s="87"/>
      <c r="L262" s="47"/>
    </row>
    <row r="263" spans="1:12" x14ac:dyDescent="0.2">
      <c r="A263">
        <f t="shared" si="4"/>
        <v>260</v>
      </c>
      <c r="B263" s="55"/>
      <c r="C263" s="40"/>
      <c r="D263" s="40"/>
      <c r="E263" s="40"/>
      <c r="F263" s="56"/>
      <c r="G263" s="46"/>
      <c r="H263" s="41"/>
      <c r="I263" s="41"/>
      <c r="J263" s="41"/>
      <c r="K263" s="87"/>
      <c r="L263" s="47"/>
    </row>
    <row r="264" spans="1:12" ht="13.5" thickBot="1" x14ac:dyDescent="0.25">
      <c r="A264">
        <f t="shared" si="4"/>
        <v>261</v>
      </c>
      <c r="B264" s="58"/>
      <c r="C264" s="59"/>
      <c r="D264" s="59"/>
      <c r="E264" s="59"/>
      <c r="F264" s="60"/>
      <c r="G264" s="50"/>
      <c r="H264" s="51"/>
      <c r="I264" s="51"/>
      <c r="J264" s="51"/>
      <c r="K264" s="89"/>
      <c r="L264" s="52"/>
    </row>
    <row r="265" spans="1:12" x14ac:dyDescent="0.2">
      <c r="A265">
        <f t="shared" si="4"/>
        <v>262</v>
      </c>
      <c r="B265" s="53"/>
      <c r="C265" s="53"/>
      <c r="D265" s="53"/>
      <c r="E265" s="53"/>
      <c r="F265" s="53"/>
      <c r="G265" s="45"/>
      <c r="H265" s="45"/>
      <c r="I265" s="45"/>
      <c r="J265" s="45"/>
      <c r="K265" s="45"/>
      <c r="L265" s="45"/>
    </row>
    <row r="266" spans="1:12" x14ac:dyDescent="0.2">
      <c r="A266">
        <f t="shared" si="4"/>
        <v>263</v>
      </c>
      <c r="B266" s="40"/>
      <c r="C266" s="40"/>
      <c r="D266" s="40"/>
      <c r="E266" s="40"/>
      <c r="F266" s="40"/>
      <c r="G266" s="41"/>
      <c r="H266" s="41"/>
      <c r="I266" s="41"/>
      <c r="J266" s="41"/>
      <c r="K266" s="41"/>
      <c r="L266" s="41"/>
    </row>
    <row r="267" spans="1:12" x14ac:dyDescent="0.2">
      <c r="A267">
        <f t="shared" si="4"/>
        <v>264</v>
      </c>
      <c r="B267" s="40"/>
      <c r="C267" s="40"/>
      <c r="D267" s="40"/>
      <c r="E267" s="40"/>
      <c r="F267" s="40"/>
      <c r="G267" s="41"/>
      <c r="H267" s="41"/>
      <c r="I267" s="41"/>
      <c r="J267" s="41"/>
      <c r="K267" s="41"/>
      <c r="L267" s="41"/>
    </row>
    <row r="268" spans="1:12" x14ac:dyDescent="0.2">
      <c r="A268">
        <f t="shared" si="4"/>
        <v>265</v>
      </c>
      <c r="B268" s="40"/>
      <c r="C268" s="40"/>
      <c r="D268" s="40"/>
      <c r="E268" s="40"/>
      <c r="F268" s="40"/>
      <c r="G268" s="41"/>
      <c r="H268" s="41"/>
      <c r="I268" s="41"/>
      <c r="J268" s="41"/>
      <c r="K268" s="41"/>
      <c r="L268" s="41"/>
    </row>
    <row r="269" spans="1:12" x14ac:dyDescent="0.2">
      <c r="A269">
        <f t="shared" si="4"/>
        <v>266</v>
      </c>
      <c r="B269" s="40"/>
      <c r="C269" s="40"/>
      <c r="D269" s="40"/>
      <c r="E269" s="40"/>
      <c r="F269" s="40"/>
      <c r="G269" s="41"/>
      <c r="H269" s="41"/>
      <c r="I269" s="41"/>
      <c r="J269" s="41"/>
      <c r="K269" s="41"/>
      <c r="L269" s="41"/>
    </row>
    <row r="270" spans="1:12" x14ac:dyDescent="0.2">
      <c r="A270">
        <f t="shared" si="4"/>
        <v>267</v>
      </c>
      <c r="B270" s="40"/>
      <c r="C270" s="40"/>
      <c r="D270" s="40"/>
      <c r="E270" s="40"/>
      <c r="F270" s="40"/>
      <c r="G270" s="41"/>
      <c r="H270" s="41"/>
      <c r="I270" s="41"/>
      <c r="J270" s="41"/>
      <c r="K270" s="41"/>
      <c r="L270" s="41"/>
    </row>
    <row r="271" spans="1:12" x14ac:dyDescent="0.2">
      <c r="A271">
        <f t="shared" si="4"/>
        <v>268</v>
      </c>
      <c r="B271" s="40"/>
      <c r="C271" s="40"/>
      <c r="D271" s="40"/>
      <c r="E271" s="40"/>
      <c r="F271" s="40"/>
      <c r="G271" s="41"/>
      <c r="H271" s="41"/>
      <c r="I271" s="41"/>
      <c r="J271" s="41"/>
      <c r="K271" s="41"/>
      <c r="L271" s="41"/>
    </row>
    <row r="272" spans="1:12" x14ac:dyDescent="0.2">
      <c r="A272">
        <f t="shared" si="4"/>
        <v>269</v>
      </c>
      <c r="B272" s="40"/>
      <c r="C272" s="40"/>
      <c r="D272" s="40"/>
      <c r="E272" s="40"/>
      <c r="F272" s="40"/>
      <c r="G272" s="41"/>
      <c r="H272" s="41"/>
      <c r="I272" s="41"/>
      <c r="J272" s="41"/>
      <c r="K272" s="41"/>
      <c r="L272" s="41"/>
    </row>
    <row r="273" spans="1:12" x14ac:dyDescent="0.2">
      <c r="A273">
        <f t="shared" si="4"/>
        <v>270</v>
      </c>
      <c r="B273" s="40"/>
      <c r="C273" s="40"/>
      <c r="D273" s="40"/>
      <c r="E273" s="40"/>
      <c r="F273" s="40"/>
      <c r="G273" s="41"/>
      <c r="H273" s="41"/>
      <c r="I273" s="41"/>
      <c r="J273" s="41"/>
      <c r="K273" s="41"/>
      <c r="L273" s="41"/>
    </row>
    <row r="274" spans="1:12" x14ac:dyDescent="0.2">
      <c r="A274">
        <f t="shared" si="4"/>
        <v>271</v>
      </c>
      <c r="B274" s="40"/>
      <c r="C274" s="40"/>
      <c r="D274" s="40"/>
      <c r="E274" s="40"/>
      <c r="F274" s="40"/>
      <c r="G274" s="41"/>
      <c r="H274" s="41"/>
      <c r="I274" s="41"/>
      <c r="J274" s="41"/>
      <c r="K274" s="41"/>
      <c r="L274" s="41"/>
    </row>
    <row r="275" spans="1:12" x14ac:dyDescent="0.2">
      <c r="A275">
        <f t="shared" si="4"/>
        <v>272</v>
      </c>
      <c r="B275" s="40"/>
      <c r="C275" s="40"/>
      <c r="D275" s="40"/>
      <c r="E275" s="40"/>
      <c r="F275" s="40"/>
      <c r="G275" s="41"/>
      <c r="H275" s="41"/>
      <c r="I275" s="41"/>
      <c r="J275" s="41"/>
      <c r="K275" s="41"/>
      <c r="L275" s="41"/>
    </row>
    <row r="276" spans="1:12" x14ac:dyDescent="0.2">
      <c r="A276">
        <f t="shared" si="4"/>
        <v>273</v>
      </c>
      <c r="B276" s="40"/>
      <c r="C276" s="40"/>
      <c r="D276" s="40"/>
      <c r="E276" s="40"/>
      <c r="F276" s="40"/>
      <c r="G276" s="41"/>
      <c r="H276" s="41"/>
      <c r="I276" s="41"/>
      <c r="J276" s="41"/>
      <c r="K276" s="41"/>
      <c r="L276" s="41"/>
    </row>
    <row r="277" spans="1:12" x14ac:dyDescent="0.2">
      <c r="A277">
        <f t="shared" si="4"/>
        <v>274</v>
      </c>
      <c r="B277" s="40"/>
      <c r="C277" s="40"/>
      <c r="D277" s="40"/>
      <c r="E277" s="40"/>
      <c r="F277" s="40"/>
      <c r="G277" s="41"/>
      <c r="H277" s="41"/>
      <c r="I277" s="41"/>
      <c r="J277" s="41"/>
      <c r="K277" s="41"/>
      <c r="L277" s="41"/>
    </row>
    <row r="278" spans="1:12" x14ac:dyDescent="0.2">
      <c r="A278">
        <f t="shared" si="4"/>
        <v>275</v>
      </c>
      <c r="B278" s="40"/>
      <c r="C278" s="40"/>
      <c r="D278" s="40"/>
      <c r="E278" s="40"/>
      <c r="F278" s="40"/>
      <c r="G278" s="41"/>
      <c r="H278" s="41"/>
      <c r="I278" s="41"/>
      <c r="J278" s="41"/>
      <c r="K278" s="41"/>
      <c r="L278" s="41"/>
    </row>
    <row r="279" spans="1:12" x14ac:dyDescent="0.2">
      <c r="A279">
        <f t="shared" si="4"/>
        <v>276</v>
      </c>
      <c r="B279" s="40"/>
      <c r="C279" s="40"/>
      <c r="D279" s="40"/>
      <c r="E279" s="40"/>
      <c r="F279" s="40"/>
      <c r="G279" s="41"/>
      <c r="H279" s="41"/>
      <c r="I279" s="41"/>
      <c r="J279" s="41"/>
      <c r="K279" s="41"/>
      <c r="L279" s="41"/>
    </row>
    <row r="280" spans="1:12" x14ac:dyDescent="0.2">
      <c r="G280" s="39"/>
      <c r="H280" s="39"/>
      <c r="I280" s="39"/>
      <c r="J280" s="39"/>
      <c r="K280" s="39"/>
      <c r="L280" s="39"/>
    </row>
    <row r="281" spans="1:12" x14ac:dyDescent="0.2">
      <c r="G281" s="39"/>
      <c r="H281" s="39"/>
      <c r="I281" s="39"/>
      <c r="J281" s="39"/>
      <c r="K281" s="39"/>
      <c r="L281" s="39"/>
    </row>
    <row r="282" spans="1:12" x14ac:dyDescent="0.2">
      <c r="G282" s="39"/>
      <c r="H282" s="39"/>
      <c r="I282" s="39"/>
      <c r="J282" s="39"/>
      <c r="K282" s="39"/>
      <c r="L282" s="39"/>
    </row>
    <row r="283" spans="1:12" x14ac:dyDescent="0.2">
      <c r="G283" s="39"/>
      <c r="H283" s="39"/>
      <c r="I283" s="39"/>
      <c r="J283" s="39"/>
      <c r="K283" s="39"/>
      <c r="L283" s="39"/>
    </row>
    <row r="284" spans="1:12" x14ac:dyDescent="0.2">
      <c r="G284" s="39"/>
      <c r="H284" s="39"/>
      <c r="I284" s="39"/>
      <c r="J284" s="39"/>
      <c r="K284" s="39"/>
      <c r="L284" s="39"/>
    </row>
    <row r="285" spans="1:12" x14ac:dyDescent="0.2">
      <c r="G285" s="39"/>
      <c r="H285" s="39"/>
      <c r="I285" s="39"/>
      <c r="J285" s="39"/>
      <c r="K285" s="39"/>
      <c r="L285" s="39"/>
    </row>
    <row r="286" spans="1:12" x14ac:dyDescent="0.2">
      <c r="G286" s="39"/>
      <c r="H286" s="39"/>
      <c r="I286" s="39"/>
      <c r="J286" s="39"/>
      <c r="K286" s="39"/>
      <c r="L286" s="39"/>
    </row>
    <row r="287" spans="1:12" x14ac:dyDescent="0.2">
      <c r="G287" s="39"/>
      <c r="H287" s="39"/>
      <c r="I287" s="39"/>
      <c r="J287" s="39"/>
      <c r="K287" s="39"/>
      <c r="L287" s="39"/>
    </row>
    <row r="288" spans="1:12" x14ac:dyDescent="0.2">
      <c r="G288" s="39"/>
      <c r="H288" s="39"/>
      <c r="I288" s="39"/>
      <c r="J288" s="39"/>
      <c r="K288" s="39"/>
      <c r="L288" s="39"/>
    </row>
    <row r="289" spans="7:12" x14ac:dyDescent="0.2">
      <c r="G289" s="39"/>
      <c r="H289" s="39"/>
      <c r="I289" s="39"/>
      <c r="J289" s="39"/>
      <c r="K289" s="39"/>
      <c r="L289" s="39"/>
    </row>
    <row r="290" spans="7:12" x14ac:dyDescent="0.2">
      <c r="G290" s="39"/>
      <c r="H290" s="39"/>
      <c r="I290" s="39"/>
      <c r="J290" s="39"/>
      <c r="K290" s="39"/>
      <c r="L290" s="39"/>
    </row>
    <row r="291" spans="7:12" x14ac:dyDescent="0.2">
      <c r="G291" s="39"/>
      <c r="H291" s="39"/>
      <c r="I291" s="39"/>
      <c r="J291" s="39"/>
      <c r="K291" s="39"/>
      <c r="L291" s="39"/>
    </row>
    <row r="292" spans="7:12" x14ac:dyDescent="0.2">
      <c r="G292" s="39"/>
      <c r="H292" s="39"/>
      <c r="I292" s="39"/>
      <c r="J292" s="39"/>
      <c r="K292" s="39"/>
      <c r="L292" s="39"/>
    </row>
    <row r="293" spans="7:12" x14ac:dyDescent="0.2">
      <c r="G293" s="39"/>
      <c r="H293" s="39"/>
      <c r="I293" s="39"/>
      <c r="J293" s="39"/>
      <c r="K293" s="39"/>
      <c r="L293" s="39"/>
    </row>
    <row r="294" spans="7:12" x14ac:dyDescent="0.2">
      <c r="G294" s="39"/>
      <c r="H294" s="39"/>
      <c r="I294" s="39"/>
      <c r="J294" s="39"/>
      <c r="K294" s="39"/>
      <c r="L294" s="39"/>
    </row>
    <row r="295" spans="7:12" x14ac:dyDescent="0.2">
      <c r="G295" s="39"/>
      <c r="H295" s="39"/>
      <c r="I295" s="39"/>
      <c r="J295" s="39"/>
      <c r="K295" s="39"/>
      <c r="L295" s="39"/>
    </row>
    <row r="296" spans="7:12" x14ac:dyDescent="0.2">
      <c r="G296" s="39"/>
      <c r="H296" s="39"/>
      <c r="I296" s="39"/>
      <c r="J296" s="39"/>
      <c r="K296" s="39"/>
      <c r="L296" s="39"/>
    </row>
    <row r="297" spans="7:12" x14ac:dyDescent="0.2">
      <c r="G297" s="39"/>
      <c r="H297" s="39"/>
      <c r="I297" s="39"/>
      <c r="J297" s="39"/>
      <c r="K297" s="39"/>
      <c r="L297" s="39"/>
    </row>
    <row r="298" spans="7:12" x14ac:dyDescent="0.2">
      <c r="G298" s="39"/>
      <c r="H298" s="39"/>
      <c r="I298" s="39"/>
      <c r="J298" s="39"/>
      <c r="K298" s="39"/>
      <c r="L298" s="39"/>
    </row>
    <row r="299" spans="7:12" x14ac:dyDescent="0.2">
      <c r="G299" s="39"/>
      <c r="H299" s="39"/>
      <c r="I299" s="39"/>
      <c r="J299" s="39"/>
      <c r="K299" s="39"/>
      <c r="L299" s="39"/>
    </row>
    <row r="300" spans="7:12" x14ac:dyDescent="0.2">
      <c r="G300" s="39"/>
      <c r="H300" s="39"/>
      <c r="I300" s="39"/>
      <c r="J300" s="39"/>
      <c r="K300" s="39"/>
      <c r="L300" s="39"/>
    </row>
    <row r="301" spans="7:12" x14ac:dyDescent="0.2">
      <c r="G301" s="39"/>
      <c r="H301" s="39"/>
      <c r="I301" s="39"/>
      <c r="J301" s="39"/>
      <c r="K301" s="39"/>
      <c r="L301" s="39"/>
    </row>
    <row r="302" spans="7:12" x14ac:dyDescent="0.2">
      <c r="G302" s="39"/>
      <c r="H302" s="39"/>
      <c r="I302" s="39"/>
      <c r="J302" s="39"/>
      <c r="K302" s="39"/>
      <c r="L302" s="39"/>
    </row>
    <row r="303" spans="7:12" x14ac:dyDescent="0.2">
      <c r="G303" s="39"/>
      <c r="H303" s="39"/>
      <c r="I303" s="39"/>
      <c r="J303" s="39"/>
      <c r="K303" s="39"/>
      <c r="L303" s="39"/>
    </row>
    <row r="304" spans="7:12" x14ac:dyDescent="0.2">
      <c r="G304" s="39"/>
      <c r="H304" s="39"/>
      <c r="I304" s="39"/>
      <c r="J304" s="39"/>
      <c r="K304" s="39"/>
      <c r="L304" s="39"/>
    </row>
    <row r="305" spans="7:12" x14ac:dyDescent="0.2">
      <c r="G305" s="39"/>
      <c r="H305" s="39"/>
      <c r="I305" s="39"/>
      <c r="J305" s="39"/>
      <c r="K305" s="39"/>
      <c r="L305" s="39"/>
    </row>
    <row r="306" spans="7:12" x14ac:dyDescent="0.2">
      <c r="G306" s="39"/>
      <c r="H306" s="39"/>
      <c r="I306" s="39"/>
      <c r="J306" s="39"/>
      <c r="K306" s="39"/>
      <c r="L306" s="39"/>
    </row>
    <row r="307" spans="7:12" x14ac:dyDescent="0.2">
      <c r="G307" s="39"/>
      <c r="H307" s="39"/>
      <c r="I307" s="39"/>
      <c r="J307" s="39"/>
      <c r="K307" s="39"/>
      <c r="L307" s="39"/>
    </row>
    <row r="308" spans="7:12" x14ac:dyDescent="0.2">
      <c r="G308" s="39"/>
      <c r="H308" s="39"/>
      <c r="I308" s="39"/>
      <c r="J308" s="39"/>
      <c r="K308" s="39"/>
      <c r="L308" s="39"/>
    </row>
    <row r="309" spans="7:12" x14ac:dyDescent="0.2">
      <c r="G309" s="39"/>
      <c r="H309" s="39"/>
      <c r="I309" s="39"/>
      <c r="J309" s="39"/>
      <c r="K309" s="39"/>
      <c r="L309" s="39"/>
    </row>
    <row r="310" spans="7:12" x14ac:dyDescent="0.2">
      <c r="G310" s="39"/>
      <c r="H310" s="39"/>
      <c r="I310" s="39"/>
      <c r="J310" s="39"/>
      <c r="K310" s="39"/>
      <c r="L310" s="39"/>
    </row>
    <row r="311" spans="7:12" x14ac:dyDescent="0.2">
      <c r="G311" s="39"/>
      <c r="H311" s="39"/>
      <c r="I311" s="39"/>
      <c r="J311" s="39"/>
      <c r="K311" s="39"/>
      <c r="L311" s="39"/>
    </row>
    <row r="312" spans="7:12" x14ac:dyDescent="0.2">
      <c r="G312" s="39"/>
      <c r="H312" s="39"/>
      <c r="I312" s="39"/>
      <c r="J312" s="39"/>
      <c r="K312" s="39"/>
      <c r="L312" s="39"/>
    </row>
    <row r="313" spans="7:12" x14ac:dyDescent="0.2">
      <c r="G313" s="39"/>
      <c r="H313" s="39"/>
      <c r="I313" s="39"/>
      <c r="J313" s="39"/>
      <c r="K313" s="39"/>
      <c r="L313" s="39"/>
    </row>
    <row r="314" spans="7:12" x14ac:dyDescent="0.2">
      <c r="G314" s="39"/>
      <c r="H314" s="39"/>
      <c r="I314" s="39"/>
      <c r="J314" s="39"/>
      <c r="K314" s="39"/>
      <c r="L314" s="39"/>
    </row>
    <row r="315" spans="7:12" x14ac:dyDescent="0.2">
      <c r="G315" s="39"/>
      <c r="H315" s="39"/>
      <c r="I315" s="39"/>
      <c r="J315" s="39"/>
      <c r="K315" s="39"/>
      <c r="L315" s="39"/>
    </row>
    <row r="316" spans="7:12" x14ac:dyDescent="0.2">
      <c r="G316" s="39"/>
      <c r="H316" s="39"/>
      <c r="I316" s="39"/>
      <c r="J316" s="39"/>
      <c r="K316" s="39"/>
      <c r="L316" s="39"/>
    </row>
    <row r="317" spans="7:12" x14ac:dyDescent="0.2">
      <c r="G317" s="39"/>
      <c r="H317" s="39"/>
      <c r="I317" s="39"/>
      <c r="J317" s="39"/>
      <c r="K317" s="39"/>
      <c r="L317" s="39"/>
    </row>
    <row r="318" spans="7:12" x14ac:dyDescent="0.2">
      <c r="G318" s="39"/>
      <c r="H318" s="39"/>
      <c r="I318" s="39"/>
      <c r="J318" s="39"/>
      <c r="K318" s="39"/>
      <c r="L318" s="39"/>
    </row>
    <row r="319" spans="7:12" x14ac:dyDescent="0.2">
      <c r="G319" s="39"/>
      <c r="H319" s="39"/>
      <c r="I319" s="39"/>
      <c r="J319" s="39"/>
      <c r="K319" s="39"/>
      <c r="L319" s="39"/>
    </row>
    <row r="320" spans="7:12" x14ac:dyDescent="0.2">
      <c r="G320" s="39"/>
      <c r="H320" s="39"/>
      <c r="I320" s="39"/>
      <c r="J320" s="39"/>
      <c r="K320" s="39"/>
      <c r="L320" s="39"/>
    </row>
    <row r="321" spans="7:12" x14ac:dyDescent="0.2">
      <c r="G321" s="39"/>
      <c r="H321" s="39"/>
      <c r="I321" s="39"/>
      <c r="J321" s="39"/>
      <c r="K321" s="39"/>
      <c r="L321" s="39"/>
    </row>
    <row r="322" spans="7:12" x14ac:dyDescent="0.2">
      <c r="G322" s="39"/>
      <c r="H322" s="39"/>
      <c r="I322" s="39"/>
      <c r="J322" s="39"/>
      <c r="K322" s="39"/>
      <c r="L322" s="39"/>
    </row>
    <row r="323" spans="7:12" x14ac:dyDescent="0.2">
      <c r="G323" s="39"/>
      <c r="H323" s="39"/>
      <c r="I323" s="39"/>
      <c r="J323" s="39"/>
      <c r="K323" s="39"/>
      <c r="L323" s="39"/>
    </row>
    <row r="324" spans="7:12" x14ac:dyDescent="0.2">
      <c r="G324" s="39"/>
      <c r="H324" s="39"/>
      <c r="I324" s="39"/>
      <c r="J324" s="39"/>
      <c r="K324" s="39"/>
      <c r="L324" s="39"/>
    </row>
    <row r="325" spans="7:12" x14ac:dyDescent="0.2">
      <c r="G325" s="39"/>
      <c r="H325" s="39"/>
      <c r="I325" s="39"/>
      <c r="J325" s="39"/>
      <c r="K325" s="39"/>
      <c r="L325" s="39"/>
    </row>
    <row r="326" spans="7:12" x14ac:dyDescent="0.2">
      <c r="G326" s="39"/>
      <c r="H326" s="39"/>
      <c r="I326" s="39"/>
      <c r="J326" s="39"/>
      <c r="K326" s="39"/>
      <c r="L326" s="39"/>
    </row>
    <row r="327" spans="7:12" x14ac:dyDescent="0.2">
      <c r="G327" s="39"/>
      <c r="H327" s="39"/>
      <c r="I327" s="39"/>
      <c r="J327" s="39"/>
      <c r="K327" s="39"/>
      <c r="L327" s="39"/>
    </row>
    <row r="328" spans="7:12" x14ac:dyDescent="0.2">
      <c r="G328" s="39"/>
      <c r="H328" s="39"/>
      <c r="I328" s="39"/>
      <c r="J328" s="39"/>
      <c r="K328" s="39"/>
      <c r="L328" s="39"/>
    </row>
    <row r="329" spans="7:12" x14ac:dyDescent="0.2">
      <c r="G329" s="39"/>
      <c r="H329" s="39"/>
      <c r="I329" s="39"/>
      <c r="J329" s="39"/>
      <c r="K329" s="39"/>
      <c r="L329" s="39"/>
    </row>
    <row r="330" spans="7:12" x14ac:dyDescent="0.2">
      <c r="G330" s="39"/>
      <c r="H330" s="39"/>
      <c r="I330" s="39"/>
      <c r="J330" s="39"/>
      <c r="K330" s="39"/>
      <c r="L330" s="39"/>
    </row>
    <row r="331" spans="7:12" x14ac:dyDescent="0.2">
      <c r="G331" s="39"/>
      <c r="H331" s="39"/>
      <c r="I331" s="39"/>
      <c r="J331" s="39"/>
      <c r="K331" s="39"/>
      <c r="L331" s="39"/>
    </row>
    <row r="332" spans="7:12" x14ac:dyDescent="0.2">
      <c r="G332" s="39"/>
      <c r="H332" s="39"/>
      <c r="I332" s="39"/>
      <c r="J332" s="39"/>
      <c r="K332" s="39"/>
      <c r="L332" s="39"/>
    </row>
    <row r="333" spans="7:12" x14ac:dyDescent="0.2">
      <c r="G333" s="39"/>
      <c r="H333" s="39"/>
      <c r="I333" s="39"/>
      <c r="J333" s="39"/>
      <c r="K333" s="39"/>
      <c r="L333" s="39"/>
    </row>
    <row r="334" spans="7:12" x14ac:dyDescent="0.2">
      <c r="G334" s="39"/>
      <c r="H334" s="39"/>
      <c r="I334" s="39"/>
      <c r="J334" s="39"/>
      <c r="K334" s="39"/>
      <c r="L334" s="39"/>
    </row>
    <row r="335" spans="7:12" x14ac:dyDescent="0.2">
      <c r="G335" s="39"/>
      <c r="H335" s="39"/>
      <c r="I335" s="39"/>
      <c r="J335" s="39"/>
      <c r="K335" s="39"/>
      <c r="L335" s="39"/>
    </row>
    <row r="336" spans="7:12" x14ac:dyDescent="0.2">
      <c r="G336" s="39"/>
      <c r="H336" s="39"/>
      <c r="I336" s="39"/>
      <c r="J336" s="39"/>
      <c r="K336" s="39"/>
      <c r="L336" s="39"/>
    </row>
    <row r="337" spans="7:12" x14ac:dyDescent="0.2">
      <c r="G337" s="39"/>
      <c r="H337" s="39"/>
      <c r="I337" s="39"/>
      <c r="J337" s="39"/>
      <c r="K337" s="39"/>
      <c r="L337" s="39"/>
    </row>
    <row r="338" spans="7:12" x14ac:dyDescent="0.2">
      <c r="G338" s="39"/>
      <c r="H338" s="39"/>
      <c r="I338" s="39"/>
      <c r="J338" s="39"/>
      <c r="K338" s="39"/>
      <c r="L338" s="39"/>
    </row>
    <row r="339" spans="7:12" x14ac:dyDescent="0.2">
      <c r="G339" s="39"/>
      <c r="H339" s="39"/>
      <c r="I339" s="39"/>
      <c r="J339" s="39"/>
      <c r="K339" s="39"/>
      <c r="L339" s="39"/>
    </row>
    <row r="340" spans="7:12" x14ac:dyDescent="0.2">
      <c r="G340" s="39"/>
      <c r="H340" s="39"/>
      <c r="I340" s="39"/>
      <c r="J340" s="39"/>
      <c r="K340" s="39"/>
      <c r="L340" s="39"/>
    </row>
    <row r="341" spans="7:12" x14ac:dyDescent="0.2">
      <c r="G341" s="39"/>
      <c r="H341" s="39"/>
      <c r="I341" s="39"/>
      <c r="J341" s="39"/>
      <c r="K341" s="39"/>
      <c r="L341" s="39"/>
    </row>
    <row r="342" spans="7:12" x14ac:dyDescent="0.2">
      <c r="G342" s="39"/>
      <c r="H342" s="39"/>
      <c r="I342" s="39"/>
      <c r="J342" s="39"/>
      <c r="K342" s="39"/>
      <c r="L342" s="39"/>
    </row>
    <row r="343" spans="7:12" x14ac:dyDescent="0.2">
      <c r="G343" s="39"/>
      <c r="H343" s="39"/>
      <c r="I343" s="39"/>
      <c r="J343" s="39"/>
      <c r="K343" s="39"/>
      <c r="L343" s="39"/>
    </row>
    <row r="344" spans="7:12" x14ac:dyDescent="0.2">
      <c r="G344" s="39"/>
      <c r="H344" s="39"/>
      <c r="I344" s="39"/>
      <c r="J344" s="39"/>
      <c r="K344" s="39"/>
      <c r="L344" s="39"/>
    </row>
    <row r="345" spans="7:12" x14ac:dyDescent="0.2">
      <c r="G345" s="39"/>
      <c r="H345" s="39"/>
      <c r="I345" s="39"/>
      <c r="J345" s="39"/>
      <c r="K345" s="39"/>
      <c r="L345" s="39"/>
    </row>
    <row r="346" spans="7:12" x14ac:dyDescent="0.2">
      <c r="G346" s="39"/>
      <c r="H346" s="39"/>
      <c r="I346" s="39"/>
      <c r="J346" s="39"/>
      <c r="K346" s="39"/>
      <c r="L346" s="39"/>
    </row>
  </sheetData>
  <autoFilter ref="C3:L3" xr:uid="{00000000-0009-0000-0000-000004000000}"/>
  <mergeCells count="2">
    <mergeCell ref="B1:F1"/>
    <mergeCell ref="G1:L1"/>
  </mergeCells>
  <pageMargins left="0.7" right="0.7" top="0.75" bottom="0.75" header="0.3" footer="0.3"/>
  <pageSetup paperSize="9" orientation="portrait" horizontalDpi="4294967293" verticalDpi="0" r:id="rId1"/>
  <headerFooter>
    <oddHeader>&amp;L&amp;"Calibri"&amp;10&amp;K000000 General Business - Tenneco Confidential&amp;1#_x000D_</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0"/>
  <sheetViews>
    <sheetView showGridLines="0" workbookViewId="0">
      <selection activeCell="D30" sqref="D30"/>
    </sheetView>
  </sheetViews>
  <sheetFormatPr defaultRowHeight="12.75" x14ac:dyDescent="0.2"/>
  <cols>
    <col min="1" max="1" width="10" customWidth="1"/>
    <col min="2" max="2" width="10.5703125" customWidth="1"/>
    <col min="3" max="3" width="6.42578125" bestFit="1" customWidth="1"/>
    <col min="4" max="5" width="5.85546875" customWidth="1"/>
    <col min="6" max="6" width="6.28515625" bestFit="1" customWidth="1"/>
    <col min="7" max="7" width="6.5703125" customWidth="1"/>
    <col min="8" max="8" width="6.42578125" bestFit="1" customWidth="1"/>
    <col min="9" max="9" width="6.7109375" customWidth="1"/>
    <col min="10" max="11" width="6.42578125" bestFit="1" customWidth="1"/>
    <col min="12" max="12" width="6.5703125" customWidth="1"/>
    <col min="13" max="13" width="10.85546875" customWidth="1"/>
    <col min="14" max="14" width="6.28515625" bestFit="1" customWidth="1"/>
    <col min="15" max="16" width="5.85546875" customWidth="1"/>
    <col min="17" max="18" width="1.42578125" style="13" customWidth="1"/>
    <col min="19" max="19" width="13.85546875" customWidth="1"/>
    <col min="20" max="21" width="12.5703125" customWidth="1"/>
    <col min="22" max="22" width="13.42578125" customWidth="1"/>
    <col min="25" max="25" width="32.140625" bestFit="1" customWidth="1"/>
    <col min="26" max="26" width="12.5703125" customWidth="1"/>
  </cols>
  <sheetData>
    <row r="1" spans="1:19" s="12" customFormat="1" ht="26.25" x14ac:dyDescent="0.2">
      <c r="A1" s="275" t="s">
        <v>14</v>
      </c>
      <c r="B1" s="276"/>
      <c r="C1" s="276"/>
      <c r="D1" s="276"/>
      <c r="E1" s="276"/>
      <c r="F1" s="276"/>
      <c r="G1" s="276"/>
      <c r="H1" s="276"/>
      <c r="I1" s="276"/>
      <c r="J1" s="276"/>
      <c r="K1" s="276"/>
      <c r="L1" s="276"/>
      <c r="M1" s="276"/>
      <c r="N1" s="276"/>
      <c r="O1" s="276"/>
      <c r="P1" s="277"/>
      <c r="Q1" s="11"/>
      <c r="R1" s="11"/>
      <c r="S1" s="11"/>
    </row>
    <row r="2" spans="1:19" ht="26.25" x14ac:dyDescent="0.2">
      <c r="A2" s="541" t="s">
        <v>198</v>
      </c>
      <c r="B2" s="542"/>
      <c r="C2" s="542"/>
      <c r="D2" s="542"/>
      <c r="E2" s="542"/>
      <c r="F2" s="542"/>
      <c r="G2" s="542"/>
      <c r="H2" s="542"/>
      <c r="I2" s="542"/>
      <c r="J2" s="542"/>
      <c r="K2" s="542"/>
      <c r="L2" s="542"/>
      <c r="M2" s="542"/>
      <c r="N2" s="542"/>
      <c r="O2" s="542"/>
      <c r="P2" s="543"/>
      <c r="Q2"/>
      <c r="R2"/>
    </row>
    <row r="3" spans="1:19" s="12" customFormat="1" x14ac:dyDescent="0.2">
      <c r="A3" s="6" t="s">
        <v>16</v>
      </c>
      <c r="B3" s="22"/>
      <c r="C3" s="579" t="s">
        <v>221</v>
      </c>
      <c r="D3" s="580"/>
      <c r="E3" s="581" t="s">
        <v>17</v>
      </c>
      <c r="F3" s="582"/>
      <c r="G3" s="579">
        <f>+A7</f>
        <v>4</v>
      </c>
      <c r="H3" s="583"/>
      <c r="I3" s="584" t="s">
        <v>199</v>
      </c>
      <c r="J3" s="584"/>
      <c r="K3" s="575">
        <f>+B7</f>
        <v>46114</v>
      </c>
      <c r="L3" s="575"/>
      <c r="M3" s="129" t="s">
        <v>19</v>
      </c>
      <c r="N3" s="576" t="s">
        <v>20</v>
      </c>
      <c r="O3" s="577"/>
      <c r="P3" s="578"/>
    </row>
    <row r="4" spans="1:19" ht="18" x14ac:dyDescent="0.25">
      <c r="A4" s="559" t="s">
        <v>200</v>
      </c>
      <c r="B4" s="560"/>
      <c r="C4" s="560"/>
      <c r="D4" s="560"/>
      <c r="E4" s="560"/>
      <c r="F4" s="560"/>
      <c r="G4" s="560"/>
      <c r="H4" s="560"/>
      <c r="I4" s="560"/>
      <c r="J4" s="560"/>
      <c r="K4" s="560"/>
      <c r="L4" s="560"/>
      <c r="M4" s="560"/>
      <c r="N4" s="560"/>
      <c r="O4" s="560"/>
      <c r="P4" s="561"/>
      <c r="Q4"/>
      <c r="R4"/>
    </row>
    <row r="5" spans="1:19" x14ac:dyDescent="0.2">
      <c r="A5" s="562"/>
      <c r="B5" s="563"/>
      <c r="C5" s="563"/>
      <c r="D5" s="563"/>
      <c r="E5" s="563"/>
      <c r="F5" s="563"/>
      <c r="G5" s="563"/>
      <c r="H5" s="563"/>
      <c r="I5" s="563"/>
      <c r="J5" s="563"/>
      <c r="K5" s="563"/>
      <c r="L5" s="563"/>
      <c r="M5" s="563"/>
      <c r="N5" s="563"/>
      <c r="O5" s="563"/>
      <c r="P5" s="564"/>
    </row>
    <row r="6" spans="1:19" ht="31.5" customHeight="1" x14ac:dyDescent="0.2">
      <c r="A6" s="133" t="s">
        <v>201</v>
      </c>
      <c r="B6" s="134" t="s">
        <v>202</v>
      </c>
      <c r="C6" s="565" t="s">
        <v>203</v>
      </c>
      <c r="D6" s="566"/>
      <c r="E6" s="566"/>
      <c r="F6" s="566"/>
      <c r="G6" s="566"/>
      <c r="H6" s="566"/>
      <c r="I6" s="566"/>
      <c r="J6" s="566"/>
      <c r="K6" s="566"/>
      <c r="L6" s="566"/>
      <c r="M6" s="567"/>
      <c r="N6" s="565" t="s">
        <v>204</v>
      </c>
      <c r="O6" s="568"/>
      <c r="P6" s="569"/>
    </row>
    <row r="7" spans="1:19" ht="31.5" customHeight="1" x14ac:dyDescent="0.2">
      <c r="A7" s="132">
        <v>4</v>
      </c>
      <c r="B7" s="231">
        <v>46114</v>
      </c>
      <c r="C7" s="550" t="s">
        <v>360</v>
      </c>
      <c r="D7" s="570"/>
      <c r="E7" s="570"/>
      <c r="F7" s="570"/>
      <c r="G7" s="570"/>
      <c r="H7" s="570"/>
      <c r="I7" s="570"/>
      <c r="J7" s="570"/>
      <c r="K7" s="570"/>
      <c r="L7" s="570"/>
      <c r="M7" s="571"/>
      <c r="N7" s="572" t="s">
        <v>214</v>
      </c>
      <c r="O7" s="573"/>
      <c r="P7" s="574"/>
    </row>
    <row r="8" spans="1:19" ht="31.5" customHeight="1" x14ac:dyDescent="0.2">
      <c r="A8" s="132">
        <v>3</v>
      </c>
      <c r="B8" s="231">
        <v>45855</v>
      </c>
      <c r="C8" s="550" t="s">
        <v>334</v>
      </c>
      <c r="D8" s="570"/>
      <c r="E8" s="570"/>
      <c r="F8" s="570"/>
      <c r="G8" s="570"/>
      <c r="H8" s="570"/>
      <c r="I8" s="570"/>
      <c r="J8" s="570"/>
      <c r="K8" s="570"/>
      <c r="L8" s="570"/>
      <c r="M8" s="571"/>
      <c r="N8" s="572" t="s">
        <v>214</v>
      </c>
      <c r="O8" s="573"/>
      <c r="P8" s="574"/>
    </row>
    <row r="9" spans="1:19" ht="26.25" customHeight="1" x14ac:dyDescent="0.2">
      <c r="A9" s="132">
        <v>2</v>
      </c>
      <c r="B9" s="231">
        <v>45013</v>
      </c>
      <c r="C9" s="550" t="s">
        <v>292</v>
      </c>
      <c r="D9" s="551"/>
      <c r="E9" s="551"/>
      <c r="F9" s="551"/>
      <c r="G9" s="551"/>
      <c r="H9" s="551"/>
      <c r="I9" s="551"/>
      <c r="J9" s="551"/>
      <c r="K9" s="551"/>
      <c r="L9" s="551"/>
      <c r="M9" s="552"/>
      <c r="N9" s="553" t="s">
        <v>214</v>
      </c>
      <c r="O9" s="554"/>
      <c r="P9" s="555"/>
    </row>
    <row r="10" spans="1:19" ht="12.75" customHeight="1" x14ac:dyDescent="0.2">
      <c r="A10" s="132">
        <v>1</v>
      </c>
      <c r="B10" s="231">
        <v>44012</v>
      </c>
      <c r="C10" s="550" t="s">
        <v>242</v>
      </c>
      <c r="D10" s="551"/>
      <c r="E10" s="551"/>
      <c r="F10" s="551"/>
      <c r="G10" s="551"/>
      <c r="H10" s="551"/>
      <c r="I10" s="551"/>
      <c r="J10" s="551"/>
      <c r="K10" s="551"/>
      <c r="L10" s="551"/>
      <c r="M10" s="552"/>
      <c r="N10" s="553" t="s">
        <v>214</v>
      </c>
      <c r="O10" s="554"/>
      <c r="P10" s="555"/>
    </row>
    <row r="11" spans="1:19" ht="12.75" customHeight="1" x14ac:dyDescent="0.2">
      <c r="A11" s="132">
        <v>0</v>
      </c>
      <c r="B11" s="231">
        <v>43994</v>
      </c>
      <c r="C11" s="556" t="s">
        <v>239</v>
      </c>
      <c r="D11" s="557"/>
      <c r="E11" s="557"/>
      <c r="F11" s="557"/>
      <c r="G11" s="557"/>
      <c r="H11" s="557"/>
      <c r="I11" s="557"/>
      <c r="J11" s="557"/>
      <c r="K11" s="557"/>
      <c r="L11" s="557"/>
      <c r="M11" s="558"/>
      <c r="N11" s="553" t="s">
        <v>214</v>
      </c>
      <c r="O11" s="554"/>
      <c r="P11" s="555"/>
    </row>
    <row r="12" spans="1:19" x14ac:dyDescent="0.2">
      <c r="A12" s="23"/>
      <c r="B12" s="232"/>
      <c r="C12" s="544"/>
      <c r="D12" s="545"/>
      <c r="E12" s="545"/>
      <c r="F12" s="545"/>
      <c r="G12" s="545"/>
      <c r="H12" s="545"/>
      <c r="I12" s="545"/>
      <c r="J12" s="545"/>
      <c r="K12" s="545"/>
      <c r="L12" s="545"/>
      <c r="M12" s="546"/>
      <c r="N12" s="547"/>
      <c r="O12" s="548"/>
      <c r="P12" s="549"/>
    </row>
    <row r="13" spans="1:19" x14ac:dyDescent="0.2">
      <c r="A13" s="23"/>
      <c r="B13" s="232"/>
      <c r="C13" s="544"/>
      <c r="D13" s="545"/>
      <c r="E13" s="545"/>
      <c r="F13" s="545"/>
      <c r="G13" s="545"/>
      <c r="H13" s="545"/>
      <c r="I13" s="545"/>
      <c r="J13" s="545"/>
      <c r="K13" s="545"/>
      <c r="L13" s="545"/>
      <c r="M13" s="546"/>
      <c r="N13" s="547"/>
      <c r="O13" s="548"/>
      <c r="P13" s="549"/>
    </row>
    <row r="14" spans="1:19" x14ac:dyDescent="0.2">
      <c r="A14" s="23"/>
      <c r="B14" s="232"/>
      <c r="C14" s="544"/>
      <c r="D14" s="545"/>
      <c r="E14" s="545"/>
      <c r="F14" s="545"/>
      <c r="G14" s="545"/>
      <c r="H14" s="545"/>
      <c r="I14" s="545"/>
      <c r="J14" s="545"/>
      <c r="K14" s="545"/>
      <c r="L14" s="545"/>
      <c r="M14" s="546"/>
      <c r="N14" s="547"/>
      <c r="O14" s="548"/>
      <c r="P14" s="549"/>
    </row>
    <row r="15" spans="1:19" x14ac:dyDescent="0.2">
      <c r="A15" s="23"/>
      <c r="B15" s="232"/>
      <c r="C15" s="544"/>
      <c r="D15" s="545"/>
      <c r="E15" s="545"/>
      <c r="F15" s="545"/>
      <c r="G15" s="545"/>
      <c r="H15" s="545"/>
      <c r="I15" s="545"/>
      <c r="J15" s="545"/>
      <c r="K15" s="545"/>
      <c r="L15" s="545"/>
      <c r="M15" s="546"/>
      <c r="N15" s="547"/>
      <c r="O15" s="548"/>
      <c r="P15" s="549"/>
    </row>
    <row r="16" spans="1:19" x14ac:dyDescent="0.2">
      <c r="A16" s="23"/>
      <c r="B16" s="232"/>
      <c r="C16" s="544"/>
      <c r="D16" s="545"/>
      <c r="E16" s="545"/>
      <c r="F16" s="545"/>
      <c r="G16" s="545"/>
      <c r="H16" s="545"/>
      <c r="I16" s="545"/>
      <c r="J16" s="545"/>
      <c r="K16" s="545"/>
      <c r="L16" s="545"/>
      <c r="M16" s="546"/>
      <c r="N16" s="547"/>
      <c r="O16" s="548"/>
      <c r="P16" s="549"/>
    </row>
    <row r="17" spans="1:16" x14ac:dyDescent="0.2">
      <c r="A17" s="23"/>
      <c r="B17" s="232"/>
      <c r="C17" s="544"/>
      <c r="D17" s="545"/>
      <c r="E17" s="545"/>
      <c r="F17" s="545"/>
      <c r="G17" s="545"/>
      <c r="H17" s="545"/>
      <c r="I17" s="545"/>
      <c r="J17" s="545"/>
      <c r="K17" s="545"/>
      <c r="L17" s="545"/>
      <c r="M17" s="546"/>
      <c r="N17" s="547"/>
      <c r="O17" s="548"/>
      <c r="P17" s="549"/>
    </row>
    <row r="18" spans="1:16" x14ac:dyDescent="0.2">
      <c r="B18" s="14"/>
    </row>
    <row r="19" spans="1:16" x14ac:dyDescent="0.2">
      <c r="B19" s="14"/>
    </row>
    <row r="20" spans="1:16" x14ac:dyDescent="0.2">
      <c r="B20" s="14"/>
    </row>
  </sheetData>
  <mergeCells count="34">
    <mergeCell ref="K3:L3"/>
    <mergeCell ref="N3:P3"/>
    <mergeCell ref="C3:D3"/>
    <mergeCell ref="E3:F3"/>
    <mergeCell ref="G3:H3"/>
    <mergeCell ref="I3:J3"/>
    <mergeCell ref="C9:M9"/>
    <mergeCell ref="N9:P9"/>
    <mergeCell ref="C8:M8"/>
    <mergeCell ref="N8:P8"/>
    <mergeCell ref="C7:M7"/>
    <mergeCell ref="N7:P7"/>
    <mergeCell ref="C17:M17"/>
    <mergeCell ref="N17:P17"/>
    <mergeCell ref="C14:M14"/>
    <mergeCell ref="N14:P14"/>
    <mergeCell ref="C15:M15"/>
    <mergeCell ref="N15:P15"/>
    <mergeCell ref="A1:P1"/>
    <mergeCell ref="A2:P2"/>
    <mergeCell ref="C16:M16"/>
    <mergeCell ref="N16:P16"/>
    <mergeCell ref="C12:M12"/>
    <mergeCell ref="N12:P12"/>
    <mergeCell ref="C13:M13"/>
    <mergeCell ref="N13:P13"/>
    <mergeCell ref="C10:M10"/>
    <mergeCell ref="N10:P10"/>
    <mergeCell ref="C11:M11"/>
    <mergeCell ref="N11:P11"/>
    <mergeCell ref="A4:P4"/>
    <mergeCell ref="A5:P5"/>
    <mergeCell ref="C6:M6"/>
    <mergeCell ref="N6:P6"/>
  </mergeCells>
  <phoneticPr fontId="5" type="noConversion"/>
  <pageMargins left="0.75" right="0.75" top="1" bottom="1" header="0.5" footer="0.5"/>
  <pageSetup orientation="portrait" r:id="rId1"/>
  <headerFooter alignWithMargins="0">
    <oddHeader>&amp;L&amp;"Calibri"&amp;10&amp;K000000 General Business - Tenneco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9be7a345531201de09880b99cb7b01d9">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1efb74bf4e2af65a7c78ce4df0006a62"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DLCPolicyLabelValue xmlns="c2e3794a-553e-450d-bc7b-0b7356dc1ff4">{_UIVersionString}</DLCPolicyLabelValue>
    <_dlc_DocId xmlns="f05f9137-09f3-4ad3-8b68-1048e402746a">TBSD-524793171-4650</_dlc_DocId>
    <_dlc_DocIdUrl xmlns="f05f9137-09f3-4ad3-8b68-1048e402746a">
      <Url>https://tenneco.sharepoint.com/sites/tbsapp/playbook/_layouts/15/DocIdRedir.aspx?ID=TBSD-524793171-4650</Url>
      <Description>TBSD-524793171-4650</Description>
    </_dlc_DocIdUrl>
    <TaxCatchAll xmlns="29974d93-fb4a-4921-ab9d-b521c6f5f354">
      <Value>12</Value>
      <Value>11</Value>
      <Value>45</Value>
      <Value>9</Value>
    </TaxCatchAll>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ERiegel@Tenneco.com</DisplayName>
        <AccountId>1746</AccountId>
        <AccountType/>
      </UserInfo>
    </Ten_TbsP_Owners>
    <m80f47648b4e4ece95f33d087ff2741c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1739c1e9-44e5-4a42-8518-74bb13f8b96c</TermId>
        </TermInfo>
      </Term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ERiegel@Tenneco.com</DisplayName>
        <AccountId>1746</AccountId>
        <AccountType/>
      </UserInfo>
    </Ten_TbsP_Approvers>
    <Ten_TbsP_ManualSection xmlns="06dc4beb-deff-4c2a-bd53-7c85146c0b6b">ISC</Ten_TbsP_ManualSection>
    <c78a28bd5c5e4dca9dd2e9b4127e5bec xmlns="06dc4beb-deff-4c2a-bd53-7c85146c0b6b">
      <Terms xmlns="http://schemas.microsoft.com/office/infopath/2007/PartnerControls">
        <TermInfo xmlns="http://schemas.microsoft.com/office/infopath/2007/PartnerControls">
          <TermName xmlns="http://schemas.microsoft.com/office/infopath/2007/PartnerControls">PC</TermName>
          <TermId xmlns="http://schemas.microsoft.com/office/infopath/2007/PartnerControls">d1f74d43-d00e-4d04-a631-ffdbf60af517</TermId>
        </TermInfo>
      </Term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ded62a2e-1fdc-44a1-a6b3-1c2c14d2aed7</TermId>
        </TermInfo>
      </Terms>
    </k3dee018672f412cbd6010d9787915aa>
    <Ten_Tbs_DocumentAuthor xmlns="06dc4beb-deff-4c2a-bd53-7c85146c0b6b">
      <UserInfo>
        <DisplayName>Erika Riegel</DisplayName>
        <AccountId>1746</AccountId>
        <AccountType/>
      </UserInfo>
    </Ten_Tbs_DocumentAuthor>
    <Ten_TbsP_Number xmlns="06dc4beb-deff-4c2a-bd53-7c85146c0b6b" xsi:nil="true"/>
    <de6c04789eec4abfa93c8b0c5eb685ec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095615c4-e8d7-4bfc-a458-7c72e6caf835</TermId>
        </TermInfo>
      </Terms>
    </de6c04789eec4abfa93c8b0c5eb685ec>
  </documentManagement>
</p:properties>
</file>

<file path=customXml/itemProps1.xml><?xml version="1.0" encoding="utf-8"?>
<ds:datastoreItem xmlns:ds="http://schemas.openxmlformats.org/officeDocument/2006/customXml" ds:itemID="{A4FE9A7D-6D17-4072-A1DC-13FFB015A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AE0404-972A-454D-BFA7-A8C544679C7B}">
  <ds:schemaRefs>
    <ds:schemaRef ds:uri="http://schemas.microsoft.com/sharepoint/events"/>
  </ds:schemaRefs>
</ds:datastoreItem>
</file>

<file path=customXml/itemProps3.xml><?xml version="1.0" encoding="utf-8"?>
<ds:datastoreItem xmlns:ds="http://schemas.openxmlformats.org/officeDocument/2006/customXml" ds:itemID="{F8F93DED-D527-4DDE-BA4E-368F4CF0811F}">
  <ds:schemaRefs>
    <ds:schemaRef ds:uri="http://schemas.microsoft.com/sharepoint/v3/contenttype/forms"/>
  </ds:schemaRefs>
</ds:datastoreItem>
</file>

<file path=customXml/itemProps4.xml><?xml version="1.0" encoding="utf-8"?>
<ds:datastoreItem xmlns:ds="http://schemas.openxmlformats.org/officeDocument/2006/customXml" ds:itemID="{B239CC6F-8EAB-4197-A343-B1D297809DAB}">
  <ds:schemaRefs>
    <ds:schemaRef ds:uri="office.server.policy"/>
  </ds:schemaRefs>
</ds:datastoreItem>
</file>

<file path=customXml/itemProps5.xml><?xml version="1.0" encoding="utf-8"?>
<ds:datastoreItem xmlns:ds="http://schemas.openxmlformats.org/officeDocument/2006/customXml" ds:itemID="{ACD8149E-EA24-4FA2-A6AB-E0D30F868D95}">
  <ds:schemaRefs>
    <ds:schemaRef ds:uri="db04c9b6-f498-4b0e-bace-8b72a565add9"/>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f05f9137-09f3-4ad3-8b68-1048e402746a"/>
    <ds:schemaRef ds:uri="http://schemas.microsoft.com/office/2006/documentManagement/types"/>
    <ds:schemaRef ds:uri="c2e3794a-553e-450d-bc7b-0b7356dc1ff4"/>
    <ds:schemaRef ds:uri="29974d93-fb4a-4921-ab9d-b521c6f5f354"/>
    <ds:schemaRef ds:uri="06dc4beb-deff-4c2a-bd53-7c85146c0b6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Director approval </vt:lpstr>
      <vt:lpstr>Permanent Change Guide</vt:lpstr>
      <vt:lpstr>Temporary Deviation Guide</vt:lpstr>
      <vt:lpstr>Temporary Deviation Form </vt:lpstr>
      <vt:lpstr>PCN Form</vt:lpstr>
      <vt:lpstr>Process Change details</vt:lpstr>
      <vt:lpstr>Part Details </vt:lpstr>
      <vt:lpstr>Revision</vt:lpstr>
      <vt:lpstr>'PCN Form'!Print_Area</vt:lpstr>
      <vt:lpstr>'Temporary Deviation Guide'!Print_Area</vt:lpstr>
    </vt:vector>
  </TitlesOfParts>
  <Manager/>
  <Company>Tenneco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Halstead</dc:creator>
  <cp:keywords/>
  <dc:description/>
  <cp:lastModifiedBy>Duchateau, Koen</cp:lastModifiedBy>
  <cp:revision/>
  <cp:lastPrinted>2020-06-23T07:50:48Z</cp:lastPrinted>
  <dcterms:created xsi:type="dcterms:W3CDTF">2009-05-20T14:51:49Z</dcterms:created>
  <dcterms:modified xsi:type="dcterms:W3CDTF">2026-04-02T08:40:19Z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0x010100247EF7C6A67549EC9B12812C99A5A36F00016949A4CF14F74EB2BE52A46DF93164</vt:lpwstr>
  </property>
  <property fmtid="{D5CDD505-2E9C-101B-9397-08002B2CF9AE}" pid="3" name="_dlc_DocIdItemGuid">
    <vt:lpwstr>5e697a52-5c7d-4098-851c-8a34458f7099</vt:lpwstr>
  </property>
  <property fmtid="{D5CDD505-2E9C-101B-9397-08002B2CF9AE}" pid="4" name="Ten_TbsP_Facility">
    <vt:lpwstr/>
  </property>
  <property fmtid="{D5CDD505-2E9C-101B-9397-08002B2CF9AE}" pid="5" name="Ten_TbsP_Division">
    <vt:lpwstr>11;#GL|095615c4-e8d7-4bfc-a458-7c72e6caf835</vt:lpwstr>
  </property>
  <property fmtid="{D5CDD505-2E9C-101B-9397-08002B2CF9AE}" pid="6" name="Ten_TbsP_DocumentType">
    <vt:lpwstr>45;#PC|d1f74d43-d00e-4d04-a631-ffdbf60af517</vt:lpwstr>
  </property>
  <property fmtid="{D5CDD505-2E9C-101B-9397-08002B2CF9AE}" pid="7" name="Ten_TbsP_Region">
    <vt:lpwstr>12;#GL|ded62a2e-1fdc-44a1-a6b3-1c2c14d2aed7</vt:lpwstr>
  </property>
  <property fmtid="{D5CDD505-2E9C-101B-9397-08002B2CF9AE}" pid="8" name="Ten_TbsP_Scope">
    <vt:lpwstr>9;#GL|1739c1e9-44e5-4a42-8518-74bb13f8b96c</vt:lpwstr>
  </property>
  <property fmtid="{D5CDD505-2E9C-101B-9397-08002B2CF9AE}" pid="9" name="Ten_TbsP_RelevantStandardsClause">
    <vt:lpwstr/>
  </property>
  <property fmtid="{D5CDD505-2E9C-101B-9397-08002B2CF9AE}" pid="10" name="Ten_TbsP_Standard">
    <vt:lpwstr/>
  </property>
  <property fmtid="{D5CDD505-2E9C-101B-9397-08002B2CF9AE}" pid="11" name="WorkflowChangePath">
    <vt:lpwstr>85c23c7c-9396-46e1-afc2-31a40a3fb398,44;</vt:lpwstr>
  </property>
  <property fmtid="{D5CDD505-2E9C-101B-9397-08002B2CF9AE}" pid="12" name="MSIP_Label_7303cfa0-d896-4cc6-b4f0-0d6fcb44e974_Enabled">
    <vt:lpwstr>true</vt:lpwstr>
  </property>
  <property fmtid="{D5CDD505-2E9C-101B-9397-08002B2CF9AE}" pid="13" name="MSIP_Label_7303cfa0-d896-4cc6-b4f0-0d6fcb44e974_SetDate">
    <vt:lpwstr>2023-03-28T03:33:38Z</vt:lpwstr>
  </property>
  <property fmtid="{D5CDD505-2E9C-101B-9397-08002B2CF9AE}" pid="14" name="MSIP_Label_7303cfa0-d896-4cc6-b4f0-0d6fcb44e974_Method">
    <vt:lpwstr>Standard</vt:lpwstr>
  </property>
  <property fmtid="{D5CDD505-2E9C-101B-9397-08002B2CF9AE}" pid="15" name="MSIP_Label_7303cfa0-d896-4cc6-b4f0-0d6fcb44e974_Name">
    <vt:lpwstr>General Not Encrypted</vt:lpwstr>
  </property>
  <property fmtid="{D5CDD505-2E9C-101B-9397-08002B2CF9AE}" pid="16" name="MSIP_Label_7303cfa0-d896-4cc6-b4f0-0d6fcb44e974_SiteId">
    <vt:lpwstr>a33489ef-a7bc-48cc-9660-8a2d7703dcc7</vt:lpwstr>
  </property>
  <property fmtid="{D5CDD505-2E9C-101B-9397-08002B2CF9AE}" pid="17" name="MSIP_Label_7303cfa0-d896-4cc6-b4f0-0d6fcb44e974_ActionId">
    <vt:lpwstr>a41138ee-bebf-49d8-8b7f-0f0eed483bc2</vt:lpwstr>
  </property>
  <property fmtid="{D5CDD505-2E9C-101B-9397-08002B2CF9AE}" pid="18" name="MSIP_Label_7303cfa0-d896-4cc6-b4f0-0d6fcb44e974_ContentBits">
    <vt:lpwstr>0</vt:lpwstr>
  </property>
  <property fmtid="{D5CDD505-2E9C-101B-9397-08002B2CF9AE}" pid="19" name="MSIP_Label_5cc719e3-781f-4194-88cb-68199c211420_Enabled">
    <vt:lpwstr>true</vt:lpwstr>
  </property>
  <property fmtid="{D5CDD505-2E9C-101B-9397-08002B2CF9AE}" pid="20" name="MSIP_Label_5cc719e3-781f-4194-88cb-68199c211420_SetDate">
    <vt:lpwstr>2025-07-17T08:01:37Z</vt:lpwstr>
  </property>
  <property fmtid="{D5CDD505-2E9C-101B-9397-08002B2CF9AE}" pid="21" name="MSIP_Label_5cc719e3-781f-4194-88cb-68199c211420_Method">
    <vt:lpwstr>Standard</vt:lpwstr>
  </property>
  <property fmtid="{D5CDD505-2E9C-101B-9397-08002B2CF9AE}" pid="22" name="MSIP_Label_5cc719e3-781f-4194-88cb-68199c211420_Name">
    <vt:lpwstr>General Business - Tenneco Confidential</vt:lpwstr>
  </property>
  <property fmtid="{D5CDD505-2E9C-101B-9397-08002B2CF9AE}" pid="23" name="MSIP_Label_5cc719e3-781f-4194-88cb-68199c211420_SiteId">
    <vt:lpwstr>6eec918b-f654-44a7-ac1a-abfdb64e694e</vt:lpwstr>
  </property>
  <property fmtid="{D5CDD505-2E9C-101B-9397-08002B2CF9AE}" pid="24" name="MSIP_Label_5cc719e3-781f-4194-88cb-68199c211420_ActionId">
    <vt:lpwstr>736022d6-dbbd-4186-84d3-834940109400</vt:lpwstr>
  </property>
  <property fmtid="{D5CDD505-2E9C-101B-9397-08002B2CF9AE}" pid="25" name="MSIP_Label_5cc719e3-781f-4194-88cb-68199c211420_ContentBits">
    <vt:lpwstr>1</vt:lpwstr>
  </property>
</Properties>
</file>