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PFD\Austausch\Praktikanten\Julia Schreier\Webseite bereinigen\"/>
    </mc:Choice>
  </mc:AlternateContent>
  <xr:revisionPtr revIDLastSave="0" documentId="8_{D1C98FC3-ED41-4CA6-A845-8ED7A2087BA2}" xr6:coauthVersionLast="46" xr6:coauthVersionMax="46" xr10:uidLastSave="{00000000-0000-0000-0000-000000000000}"/>
  <bookViews>
    <workbookView xWindow="28680" yWindow="-1560" windowWidth="20730" windowHeight="11160" xr2:uid="{00000000-000D-0000-FFFF-FFFF00000000}"/>
  </bookViews>
  <sheets>
    <sheet name="chinese" sheetId="1" r:id="rId1"/>
  </sheets>
  <definedNames>
    <definedName name="_xlnm.Print_Area" localSheetId="0">chinese!$A$1:$C$51</definedName>
    <definedName name="_xlnm.Print_Titles" localSheetId="0">chinese!$4:$7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6" i="1"/>
  <c r="D7" i="1"/>
  <c r="D8" i="1"/>
  <c r="D9" i="1"/>
  <c r="D10" i="1"/>
  <c r="D11" i="1"/>
  <c r="D13" i="1"/>
  <c r="D15" i="1"/>
  <c r="D16" i="1"/>
  <c r="D17" i="1"/>
  <c r="D19" i="1"/>
  <c r="D20" i="1"/>
  <c r="D21" i="1"/>
  <c r="D22" i="1"/>
  <c r="D23" i="1"/>
  <c r="D25" i="1"/>
  <c r="D27" i="1"/>
  <c r="D28" i="1"/>
  <c r="D29" i="1"/>
  <c r="D32" i="1"/>
  <c r="D33" i="1"/>
  <c r="D35" i="1"/>
  <c r="D36" i="1"/>
  <c r="D37" i="1"/>
  <c r="D38" i="1"/>
  <c r="D39" i="1"/>
  <c r="D41" i="1"/>
  <c r="D42" i="1"/>
  <c r="D45" i="1"/>
  <c r="D46" i="1"/>
  <c r="D51" i="1"/>
  <c r="D53" i="1"/>
  <c r="C54" i="1"/>
  <c r="D54" i="1"/>
  <c r="D55" i="1"/>
  <c r="D56" i="1"/>
  <c r="C57" i="1"/>
  <c r="D57" i="1"/>
  <c r="C58" i="1"/>
  <c r="D58" i="1"/>
  <c r="D60" i="1"/>
  <c r="D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lij00011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如：Shell Spirax S3 AX 80W-90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如：
每台减速机：1套油封，每台设备: 4套减速机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<sst xmlns="http://schemas.openxmlformats.org/spreadsheetml/2006/main" count="56" uniqueCount="55">
  <si>
    <t>实验结果:</t>
  </si>
  <si>
    <t>其他信息:</t>
  </si>
  <si>
    <t>轴向载荷测量值</t>
  </si>
  <si>
    <t>轴向载荷计算值</t>
  </si>
  <si>
    <t>p in N/cm²</t>
  </si>
  <si>
    <t>推荐间隙值</t>
  </si>
  <si>
    <t>推荐的橡胶圈</t>
  </si>
  <si>
    <t>外径(mm)</t>
  </si>
  <si>
    <t>v in m/s</t>
  </si>
  <si>
    <t>推荐的密封环</t>
  </si>
  <si>
    <t>如果您能附上一张密封部位的图纸，我们将能向您提供最好的建议。我们可以根据我们的多年经验向您推荐最合适的GOETZE浮动密封的系列和尺寸以及最合适的材质。</t>
  </si>
  <si>
    <t>应用工程师 / 日期</t>
  </si>
  <si>
    <t>邮箱地址:</t>
  </si>
  <si>
    <t>地址:</t>
  </si>
  <si>
    <t>手机号码:</t>
  </si>
  <si>
    <t>电话号码:</t>
  </si>
  <si>
    <t>联系人:</t>
  </si>
  <si>
    <t>量产日期</t>
  </si>
  <si>
    <t>实验日期</t>
  </si>
  <si>
    <t>样件数量</t>
  </si>
  <si>
    <t>每年需求量</t>
  </si>
  <si>
    <t xml:space="preserve">每应用的使用量
</t>
  </si>
  <si>
    <t>项目信息</t>
  </si>
  <si>
    <t>其他信息 (间歇运行，周期性出渣运行，压力脉冲，振动等）</t>
  </si>
  <si>
    <t>密封所需要满足的试验流程</t>
  </si>
  <si>
    <t>试验流程</t>
  </si>
  <si>
    <t>泥浆工况 (是/否)</t>
  </si>
  <si>
    <t>密封介质的压力</t>
  </si>
  <si>
    <t>颗粒大小, 干, 湿, ...</t>
  </si>
  <si>
    <t>密封介质的类型与成分</t>
  </si>
  <si>
    <t xml:space="preserve">密封介质 </t>
  </si>
  <si>
    <r>
      <t>密封腔内部压力</t>
    </r>
    <r>
      <rPr>
        <sz val="10"/>
        <rFont val="Arial"/>
      </rPr>
      <t xml:space="preserve"> (bar)</t>
    </r>
  </si>
  <si>
    <t>油冷却 (是/否) / 理想温度. (°C)</t>
  </si>
  <si>
    <t>油位</t>
  </si>
  <si>
    <t>FZG 值</t>
  </si>
  <si>
    <t>粘度</t>
  </si>
  <si>
    <t>说明 (生产商/名称/类型)</t>
  </si>
  <si>
    <t>润滑条件 (润滑油 / 润滑脂)</t>
  </si>
  <si>
    <t>密封腔</t>
  </si>
  <si>
    <r>
      <t>最高轴向公差</t>
    </r>
    <r>
      <rPr>
        <sz val="10"/>
        <rFont val="Arial"/>
      </rPr>
      <t xml:space="preserve"> (mm)</t>
    </r>
  </si>
  <si>
    <r>
      <t>最高轴向位移</t>
    </r>
    <r>
      <rPr>
        <sz val="10"/>
        <rFont val="Arial"/>
      </rPr>
      <t>(mm)</t>
    </r>
  </si>
  <si>
    <r>
      <t>最高偏心率</t>
    </r>
    <r>
      <rPr>
        <sz val="10"/>
        <rFont val="Arial"/>
      </rPr>
      <t xml:space="preserve"> (mm)</t>
    </r>
  </si>
  <si>
    <t>最高运行温度 (°C)</t>
  </si>
  <si>
    <t>最低运行温度 (°C)</t>
  </si>
  <si>
    <t>最高转速持续时间 (min)</t>
  </si>
  <si>
    <r>
      <t xml:space="preserve">最高转速 </t>
    </r>
    <r>
      <rPr>
        <sz val="10"/>
        <rFont val="Arial"/>
      </rPr>
      <t>(rpm)</t>
    </r>
  </si>
  <si>
    <t>转速范围 / 标准转速 (rpm)</t>
  </si>
  <si>
    <r>
      <t>最小内径</t>
    </r>
    <r>
      <rPr>
        <sz val="10"/>
        <rFont val="Arial"/>
      </rPr>
      <t xml:space="preserve"> (mm)</t>
    </r>
  </si>
  <si>
    <r>
      <t>最大外径</t>
    </r>
    <r>
      <rPr>
        <sz val="10"/>
        <rFont val="Arial"/>
      </rPr>
      <t xml:space="preserve"> (mm)</t>
    </r>
  </si>
  <si>
    <t>需要密封的位置:</t>
  </si>
  <si>
    <t>应用:</t>
  </si>
  <si>
    <t>项目名称:</t>
  </si>
  <si>
    <t>客户:</t>
  </si>
  <si>
    <t>i.O.</t>
  </si>
  <si>
    <t>浮动油封项目信息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</si>
</sst>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宋体"/>
      <charset val="134"/>
    </font>
    <font>
      <b/>
      <sz val="10"/>
      <color indexed="30"/>
      <name val="Arial"/>
      <family val="2"/>
    </font>
    <font>
      <sz val="10"/>
      <name val="Arial"/>
      <family val="2"/>
    </font>
    <font>
      <b/>
      <sz val="10"/>
      <name val="宋体"/>
      <charset val="134"/>
    </font>
    <font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>
      <alignment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vertical="top" wrapText="1"/>
    </xf>
    <xf numFmtId="164" fontId="0" fillId="3" borderId="0" xfId="0" applyNumberFormat="1" applyFill="1" applyAlignment="1" applyProtection="1">
      <alignment horizontal="center" vertical="top" wrapText="1"/>
    </xf>
    <xf numFmtId="0" fontId="0" fillId="3" borderId="0" xfId="0" applyFill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3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49" fontId="0" fillId="2" borderId="0" xfId="0" applyNumberForma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>
      <alignment horizontal="center" vertical="top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top" wrapText="1"/>
    </xf>
  </cellXfs>
  <cellStyles count="1">
    <cellStyle name="Standard" xfId="0" builtinId="0"/>
  </cellStyles>
  <dxfs count="1"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1066800</xdr:colOff>
      <xdr:row>2</xdr:row>
      <xdr:rowOff>0</xdr:rowOff>
    </xdr:to>
    <xdr:pic>
      <xdr:nvPicPr>
        <xdr:cNvPr id="3" name="Picture 2" descr="Goetze">
          <a:extLst>
            <a:ext uri="{FF2B5EF4-FFF2-40B4-BE49-F238E27FC236}">
              <a16:creationId xmlns:a16="http://schemas.microsoft.com/office/drawing/2014/main" id="{3B8A71BB-C545-43F7-8172-EC377649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752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2476500</xdr:colOff>
      <xdr:row>0</xdr:row>
      <xdr:rowOff>19050</xdr:rowOff>
    </xdr:from>
    <xdr:to>
      <xdr:col>3</xdr:col>
      <xdr:colOff>260301</xdr:colOff>
      <xdr:row>1</xdr:row>
      <xdr:rowOff>133350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98EC4A1-ED3D-44B4-A63A-14B230340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0125" y="19050"/>
          <a:ext cx="1631901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workbookViewId="0">
      <selection activeCell="H5" sqref="H5"/>
    </sheetView>
  </sheetViews>
  <sheetFormatPr baseColWidth="10" defaultRowHeight="12.75"/>
  <cols>
    <col min="1" max="1" width="35" style="1" customWidth="1"/>
    <col min="2" max="2" width="48.140625" style="3" customWidth="1"/>
    <col min="3" max="3" width="9.5703125" style="2" customWidth="1"/>
    <col min="4" max="4" width="16.85546875" style="1" customWidth="1"/>
    <col min="5" max="5" width="12.140625" style="1" customWidth="1"/>
    <col min="6" max="6" width="26.28515625" style="1" customWidth="1"/>
    <col min="7" max="11" width="10.7109375" style="1" customWidth="1"/>
    <col min="12" max="16384" width="11.42578125" style="1"/>
  </cols>
  <sheetData>
    <row r="1" spans="1:4" ht="18">
      <c r="A1" s="23" t="s">
        <v>54</v>
      </c>
      <c r="B1" s="23"/>
      <c r="C1" s="23"/>
    </row>
    <row r="2" spans="1:4" ht="11.25" customHeight="1">
      <c r="A2" s="21"/>
      <c r="B2" s="6"/>
      <c r="C2" s="5"/>
      <c r="D2" s="22" t="s">
        <v>53</v>
      </c>
    </row>
    <row r="3" spans="1:4" ht="16.5" customHeight="1">
      <c r="A3" s="21"/>
      <c r="B3" s="6"/>
      <c r="C3" s="5"/>
      <c r="D3" s="22"/>
    </row>
    <row r="4" spans="1:4" ht="15" customHeight="1">
      <c r="A4" s="13" t="s">
        <v>52</v>
      </c>
      <c r="B4" s="8"/>
      <c r="C4" s="5"/>
      <c r="D4" s="4">
        <f>B4</f>
        <v>0</v>
      </c>
    </row>
    <row r="5" spans="1:4" ht="15" customHeight="1">
      <c r="A5" s="13" t="s">
        <v>51</v>
      </c>
      <c r="B5" s="8"/>
      <c r="C5" s="5"/>
      <c r="D5" s="4"/>
    </row>
    <row r="6" spans="1:4" ht="15" customHeight="1">
      <c r="A6" s="13" t="s">
        <v>50</v>
      </c>
      <c r="B6" s="8"/>
      <c r="C6" s="5"/>
      <c r="D6" s="4">
        <f t="shared" ref="D6:D11" si="0">B6</f>
        <v>0</v>
      </c>
    </row>
    <row r="7" spans="1:4" ht="15" customHeight="1">
      <c r="A7" s="13" t="s">
        <v>49</v>
      </c>
      <c r="B7" s="8"/>
      <c r="C7" s="5"/>
      <c r="D7" s="4">
        <f t="shared" si="0"/>
        <v>0</v>
      </c>
    </row>
    <row r="8" spans="1:4" ht="15" customHeight="1">
      <c r="A8" s="9" t="s">
        <v>48</v>
      </c>
      <c r="B8" s="8"/>
      <c r="C8" s="5"/>
      <c r="D8" s="4">
        <f t="shared" si="0"/>
        <v>0</v>
      </c>
    </row>
    <row r="9" spans="1:4" ht="15" customHeight="1">
      <c r="A9" s="9" t="s">
        <v>47</v>
      </c>
      <c r="B9" s="8"/>
      <c r="C9" s="5"/>
      <c r="D9" s="4">
        <f t="shared" si="0"/>
        <v>0</v>
      </c>
    </row>
    <row r="10" spans="1:4" ht="15" customHeight="1">
      <c r="A10" s="18" t="s">
        <v>46</v>
      </c>
      <c r="B10" s="8"/>
      <c r="C10" s="21"/>
      <c r="D10" s="4">
        <f t="shared" si="0"/>
        <v>0</v>
      </c>
    </row>
    <row r="11" spans="1:4" ht="15" customHeight="1">
      <c r="A11" s="9" t="s">
        <v>45</v>
      </c>
      <c r="B11" s="8"/>
      <c r="C11" s="21"/>
      <c r="D11" s="4">
        <f t="shared" si="0"/>
        <v>0</v>
      </c>
    </row>
    <row r="12" spans="1:4" ht="15" customHeight="1">
      <c r="A12" s="18" t="s">
        <v>44</v>
      </c>
      <c r="B12" s="8"/>
      <c r="C12" s="21"/>
      <c r="D12" s="4"/>
    </row>
    <row r="13" spans="1:4" ht="15" customHeight="1">
      <c r="A13" s="18" t="s">
        <v>43</v>
      </c>
      <c r="B13" s="20"/>
      <c r="C13" s="5"/>
      <c r="D13" s="4">
        <f>B13</f>
        <v>0</v>
      </c>
    </row>
    <row r="14" spans="1:4" ht="15" customHeight="1">
      <c r="A14" s="18" t="s">
        <v>42</v>
      </c>
      <c r="B14" s="20"/>
      <c r="C14" s="5"/>
      <c r="D14" s="4"/>
    </row>
    <row r="15" spans="1:4" ht="15" customHeight="1">
      <c r="A15" s="9" t="s">
        <v>41</v>
      </c>
      <c r="B15" s="8"/>
      <c r="C15" s="5"/>
      <c r="D15" s="4">
        <f>B15</f>
        <v>0</v>
      </c>
    </row>
    <row r="16" spans="1:4" ht="15" customHeight="1">
      <c r="A16" s="9" t="s">
        <v>40</v>
      </c>
      <c r="B16" s="8"/>
      <c r="C16" s="5"/>
      <c r="D16" s="4">
        <f>B16</f>
        <v>0</v>
      </c>
    </row>
    <row r="17" spans="1:4" ht="15" customHeight="1">
      <c r="A17" s="9" t="s">
        <v>39</v>
      </c>
      <c r="B17" s="20"/>
      <c r="C17" s="5"/>
      <c r="D17" s="4">
        <f>B17</f>
        <v>0</v>
      </c>
    </row>
    <row r="18" spans="1:4" ht="15" customHeight="1">
      <c r="A18" s="19" t="s">
        <v>38</v>
      </c>
      <c r="B18" s="6"/>
      <c r="C18" s="5"/>
    </row>
    <row r="19" spans="1:4" ht="15" customHeight="1">
      <c r="A19" s="13" t="s">
        <v>37</v>
      </c>
      <c r="B19" s="8"/>
      <c r="C19" s="5"/>
      <c r="D19" s="4">
        <f>B19</f>
        <v>0</v>
      </c>
    </row>
    <row r="20" spans="1:4" ht="15" customHeight="1">
      <c r="A20" s="18" t="s">
        <v>36</v>
      </c>
      <c r="B20" s="8"/>
      <c r="C20" s="5"/>
      <c r="D20" s="4">
        <f>B20</f>
        <v>0</v>
      </c>
    </row>
    <row r="21" spans="1:4" ht="15" customHeight="1">
      <c r="A21" s="9" t="s">
        <v>35</v>
      </c>
      <c r="B21" s="8"/>
      <c r="C21" s="5"/>
      <c r="D21" s="4">
        <f>B21</f>
        <v>0</v>
      </c>
    </row>
    <row r="22" spans="1:4" ht="15" customHeight="1">
      <c r="A22" s="13" t="s">
        <v>34</v>
      </c>
      <c r="B22" s="8"/>
      <c r="C22" s="5"/>
      <c r="D22" s="4">
        <f>B22</f>
        <v>0</v>
      </c>
    </row>
    <row r="23" spans="1:4" ht="15" customHeight="1">
      <c r="A23" s="9" t="s">
        <v>33</v>
      </c>
      <c r="B23" s="8"/>
      <c r="C23" s="5"/>
      <c r="D23" s="4">
        <f>B23</f>
        <v>0</v>
      </c>
    </row>
    <row r="24" spans="1:4" ht="15" customHeight="1">
      <c r="A24" s="18" t="s">
        <v>32</v>
      </c>
      <c r="B24" s="8"/>
      <c r="C24" s="5"/>
      <c r="D24" s="4"/>
    </row>
    <row r="25" spans="1:4" ht="15" customHeight="1">
      <c r="A25" s="9" t="s">
        <v>31</v>
      </c>
      <c r="B25" s="8"/>
      <c r="C25" s="5"/>
      <c r="D25" s="4">
        <f>B25</f>
        <v>0</v>
      </c>
    </row>
    <row r="26" spans="1:4" ht="14.25" customHeight="1">
      <c r="A26" s="19" t="s">
        <v>30</v>
      </c>
      <c r="B26" s="6"/>
      <c r="C26" s="5"/>
    </row>
    <row r="27" spans="1:4" ht="15" customHeight="1">
      <c r="A27" s="9" t="s">
        <v>29</v>
      </c>
      <c r="B27" s="8"/>
      <c r="C27" s="5"/>
      <c r="D27" s="4">
        <f>B27</f>
        <v>0</v>
      </c>
    </row>
    <row r="28" spans="1:4" ht="15" customHeight="1">
      <c r="A28" s="9" t="s">
        <v>28</v>
      </c>
      <c r="B28" s="8"/>
      <c r="C28" s="5"/>
      <c r="D28" s="4">
        <f>B28</f>
        <v>0</v>
      </c>
    </row>
    <row r="29" spans="1:4" ht="15" customHeight="1">
      <c r="A29" s="9" t="s">
        <v>27</v>
      </c>
      <c r="B29" s="8"/>
      <c r="C29" s="5"/>
      <c r="D29" s="4">
        <f>B29</f>
        <v>0</v>
      </c>
    </row>
    <row r="30" spans="1:4" ht="15" customHeight="1">
      <c r="A30" s="18" t="s">
        <v>26</v>
      </c>
      <c r="B30" s="8"/>
      <c r="C30" s="5"/>
      <c r="D30" s="4"/>
    </row>
    <row r="31" spans="1:4" ht="14.25" customHeight="1">
      <c r="A31" s="7" t="s">
        <v>25</v>
      </c>
      <c r="B31" s="6"/>
      <c r="C31" s="5"/>
    </row>
    <row r="32" spans="1:4" ht="15.75" customHeight="1">
      <c r="A32" s="13" t="s">
        <v>24</v>
      </c>
      <c r="B32" s="8"/>
      <c r="C32" s="5"/>
      <c r="D32" s="4">
        <f>B32</f>
        <v>0</v>
      </c>
    </row>
    <row r="33" spans="1:7" ht="39.75" customHeight="1">
      <c r="A33" s="13" t="s">
        <v>23</v>
      </c>
      <c r="B33" s="8"/>
      <c r="C33" s="5"/>
      <c r="D33" s="4">
        <f>B33</f>
        <v>0</v>
      </c>
    </row>
    <row r="34" spans="1:7" ht="14.25" customHeight="1">
      <c r="A34" s="7" t="s">
        <v>22</v>
      </c>
      <c r="B34" s="6"/>
      <c r="C34" s="5"/>
    </row>
    <row r="35" spans="1:7" ht="15" customHeight="1">
      <c r="A35" s="9" t="s">
        <v>21</v>
      </c>
      <c r="B35" s="8"/>
      <c r="C35" s="5"/>
      <c r="D35" s="4">
        <f>B35</f>
        <v>0</v>
      </c>
    </row>
    <row r="36" spans="1:7" ht="15" customHeight="1">
      <c r="A36" s="9" t="s">
        <v>20</v>
      </c>
      <c r="B36" s="8"/>
      <c r="C36" s="5"/>
      <c r="D36" s="4">
        <f>B36</f>
        <v>0</v>
      </c>
    </row>
    <row r="37" spans="1:7" ht="15" customHeight="1">
      <c r="A37" s="9" t="s">
        <v>19</v>
      </c>
      <c r="B37" s="8"/>
      <c r="C37" s="5"/>
      <c r="D37" s="4">
        <f>B37</f>
        <v>0</v>
      </c>
    </row>
    <row r="38" spans="1:7" ht="15" customHeight="1">
      <c r="A38" s="9" t="s">
        <v>18</v>
      </c>
      <c r="B38" s="8"/>
      <c r="C38" s="5"/>
      <c r="D38" s="4">
        <f>B38</f>
        <v>0</v>
      </c>
    </row>
    <row r="39" spans="1:7" ht="15" customHeight="1">
      <c r="A39" s="9" t="s">
        <v>17</v>
      </c>
      <c r="B39" s="8"/>
      <c r="C39" s="5"/>
      <c r="D39" s="4">
        <f>B39</f>
        <v>0</v>
      </c>
    </row>
    <row r="40" spans="1:7" ht="5.25" customHeight="1">
      <c r="B40" s="6"/>
      <c r="C40" s="5"/>
      <c r="D40" s="2"/>
      <c r="E40" s="2"/>
    </row>
    <row r="41" spans="1:7" ht="15" customHeight="1">
      <c r="A41" s="9" t="s">
        <v>16</v>
      </c>
      <c r="B41" s="17"/>
      <c r="C41" s="5"/>
      <c r="D41" s="4">
        <f>B41</f>
        <v>0</v>
      </c>
    </row>
    <row r="42" spans="1:7" ht="15" customHeight="1">
      <c r="A42" s="9" t="s">
        <v>15</v>
      </c>
      <c r="B42" s="17"/>
      <c r="C42" s="5"/>
      <c r="D42" s="4">
        <f>B42</f>
        <v>0</v>
      </c>
    </row>
    <row r="43" spans="1:7" ht="15" customHeight="1">
      <c r="A43" s="13" t="s">
        <v>14</v>
      </c>
      <c r="B43" s="17"/>
      <c r="C43" s="5"/>
      <c r="D43" s="4"/>
    </row>
    <row r="44" spans="1:7" ht="15" customHeight="1">
      <c r="A44" s="13" t="s">
        <v>13</v>
      </c>
      <c r="B44" s="17"/>
      <c r="C44" s="5"/>
      <c r="D44" s="4"/>
    </row>
    <row r="45" spans="1:7" ht="15" customHeight="1">
      <c r="A45" s="9" t="s">
        <v>12</v>
      </c>
      <c r="B45" s="17"/>
      <c r="C45" s="5"/>
      <c r="D45" s="4">
        <f>B45</f>
        <v>0</v>
      </c>
    </row>
    <row r="46" spans="1:7" ht="15" customHeight="1">
      <c r="A46" s="9" t="s">
        <v>11</v>
      </c>
      <c r="B46" s="8"/>
      <c r="C46" s="5"/>
      <c r="D46" s="4">
        <f>B46</f>
        <v>0</v>
      </c>
      <c r="E46" s="14"/>
      <c r="F46" s="14"/>
      <c r="G46" s="14"/>
    </row>
    <row r="47" spans="1:7" ht="14.25" customHeight="1">
      <c r="A47" s="31" t="s">
        <v>10</v>
      </c>
      <c r="B47" s="31"/>
      <c r="C47" s="5"/>
      <c r="E47" s="14"/>
      <c r="F47" s="14"/>
      <c r="G47" s="14"/>
    </row>
    <row r="48" spans="1:7" ht="14.25" customHeight="1">
      <c r="A48" s="31"/>
      <c r="B48" s="31"/>
      <c r="C48" s="5"/>
      <c r="E48" s="14"/>
      <c r="F48" s="14"/>
      <c r="G48" s="14"/>
    </row>
    <row r="49" spans="1:7" ht="14.25" customHeight="1">
      <c r="A49" s="31"/>
      <c r="B49" s="31"/>
      <c r="C49" s="5"/>
      <c r="E49" s="14"/>
      <c r="F49" s="14"/>
      <c r="G49" s="14"/>
    </row>
    <row r="50" spans="1:7" ht="14.25" customHeight="1" thickBot="1">
      <c r="A50" s="16" t="s">
        <v>1</v>
      </c>
      <c r="B50" s="15"/>
      <c r="C50" s="5"/>
      <c r="E50" s="14"/>
      <c r="F50" s="14"/>
      <c r="G50" s="14"/>
    </row>
    <row r="51" spans="1:7" ht="96.75" customHeight="1" thickBot="1">
      <c r="A51" s="24"/>
      <c r="B51" s="25"/>
      <c r="C51" s="26"/>
      <c r="D51" s="4">
        <f>A51</f>
        <v>0</v>
      </c>
      <c r="E51" s="14"/>
      <c r="F51" s="14"/>
      <c r="G51" s="14"/>
    </row>
    <row r="52" spans="1:7" ht="15" customHeight="1">
      <c r="A52" s="27"/>
      <c r="B52" s="27"/>
      <c r="C52" s="27"/>
    </row>
    <row r="53" spans="1:7" ht="15" customHeight="1">
      <c r="A53" s="9" t="s">
        <v>9</v>
      </c>
      <c r="B53" s="8"/>
      <c r="C53" s="11" t="s">
        <v>8</v>
      </c>
      <c r="D53" s="4">
        <f t="shared" ref="D53:D58" si="1">B53</f>
        <v>0</v>
      </c>
    </row>
    <row r="54" spans="1:7" ht="15" customHeight="1">
      <c r="A54" s="13" t="s">
        <v>7</v>
      </c>
      <c r="B54" s="8"/>
      <c r="C54" s="10">
        <f>(B54*PI()*B11)/60000</f>
        <v>0</v>
      </c>
      <c r="D54" s="4">
        <f t="shared" si="1"/>
        <v>0</v>
      </c>
    </row>
    <row r="55" spans="1:7" ht="15" customHeight="1">
      <c r="A55" s="9" t="s">
        <v>6</v>
      </c>
      <c r="B55" s="8"/>
      <c r="C55" s="12"/>
      <c r="D55" s="4">
        <f t="shared" si="1"/>
        <v>0</v>
      </c>
    </row>
    <row r="56" spans="1:7" ht="15" customHeight="1">
      <c r="A56" s="9" t="s">
        <v>5</v>
      </c>
      <c r="B56" s="8"/>
      <c r="C56" s="11" t="s">
        <v>4</v>
      </c>
      <c r="D56" s="4">
        <f t="shared" si="1"/>
        <v>0</v>
      </c>
    </row>
    <row r="57" spans="1:7" ht="15" customHeight="1">
      <c r="A57" s="9" t="s">
        <v>3</v>
      </c>
      <c r="B57" s="8"/>
      <c r="C57" s="10">
        <f>100*B57/(($B$54-2.5)*2.5*PI())</f>
        <v>0</v>
      </c>
      <c r="D57" s="4">
        <f t="shared" si="1"/>
        <v>0</v>
      </c>
    </row>
    <row r="58" spans="1:7" ht="15" customHeight="1">
      <c r="A58" s="9" t="s">
        <v>2</v>
      </c>
      <c r="B58" s="8"/>
      <c r="C58" s="10">
        <f>100*B58/(($B$54-2.5)*2.5*PI())</f>
        <v>0</v>
      </c>
      <c r="D58" s="4">
        <f t="shared" si="1"/>
        <v>0</v>
      </c>
    </row>
    <row r="59" spans="1:7" ht="5.25" customHeight="1">
      <c r="B59" s="6"/>
      <c r="C59" s="5"/>
      <c r="D59" s="2"/>
      <c r="E59" s="2"/>
    </row>
    <row r="60" spans="1:7" ht="27" customHeight="1">
      <c r="A60" s="9" t="s">
        <v>1</v>
      </c>
      <c r="B60" s="8"/>
      <c r="C60" s="5"/>
      <c r="D60" s="4">
        <f>B60</f>
        <v>0</v>
      </c>
    </row>
    <row r="62" spans="1:7" ht="13.5" thickBot="1">
      <c r="A62" s="7" t="s">
        <v>0</v>
      </c>
      <c r="B62" s="6"/>
      <c r="C62" s="5"/>
    </row>
    <row r="63" spans="1:7" ht="125.25" customHeight="1" thickBot="1">
      <c r="A63" s="28"/>
      <c r="B63" s="29"/>
      <c r="C63" s="30"/>
      <c r="D63" s="4">
        <f>A63</f>
        <v>0</v>
      </c>
    </row>
  </sheetData>
  <mergeCells count="5">
    <mergeCell ref="A1:C1"/>
    <mergeCell ref="A51:C51"/>
    <mergeCell ref="A52:C52"/>
    <mergeCell ref="A63:C63"/>
    <mergeCell ref="A47:B49"/>
  </mergeCells>
  <conditionalFormatting sqref="D63 D60 D53:D58 D51 D35:D39 D41:D46 D32:D33 D27:D30 D19:D25 D4:D17">
    <cfRule type="cellIs" dxfId="0" priority="1" stopIfTrue="1" operator="equal">
      <formula>0</formula>
    </cfRule>
  </conditionalFormatting>
  <pageMargins left="0.59055118110236227" right="0.39370078740157483" top="0.39370078740157483" bottom="0.19685039370078741" header="0.51181102362204722" footer="0.51181102362204722"/>
  <pageSetup paperSize="9" scale="88" orientation="portrait" r:id="rId1"/>
  <headerFooter alignWithMargins="0">
    <oddFooter>&amp;L&amp;8Andreas Dengler&amp;C&amp;8&amp;D&amp;R&amp;8&amp;F</oddFooter>
  </headerFooter>
  <rowBreaks count="1" manualBreakCount="1">
    <brk id="49" max="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chinese</vt:lpstr>
      <vt:lpstr>chinese!Druckbereich</vt:lpstr>
      <vt:lpstr>chinese!Drucktitel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gruenm88</dc:creator>
  <cp:lastModifiedBy>Schreier, Julia</cp:lastModifiedBy>
  <dcterms:created xsi:type="dcterms:W3CDTF">2017-10-13T13:43:32Z</dcterms:created>
  <dcterms:modified xsi:type="dcterms:W3CDTF">2021-10-05T10:21:13Z</dcterms:modified>
</cp:coreProperties>
</file>