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drawings/drawing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backupFile="1" codeName="ThisWorkbook"/>
  <mc:AlternateContent xmlns:mc="http://schemas.openxmlformats.org/markup-compatibility/2006">
    <mc:Choice Requires="x15">
      <x15ac:absPath xmlns:x15ac="http://schemas.microsoft.com/office/spreadsheetml/2010/11/ac" url="H:\2018 SD\Processes\DRiV procedures\Procedures\Reliance\35_23 Supplier APQP\"/>
    </mc:Choice>
  </mc:AlternateContent>
  <bookViews>
    <workbookView xWindow="-90" yWindow="390" windowWidth="12450" windowHeight="6795" activeTab="1"/>
  </bookViews>
  <sheets>
    <sheet name="APQP Guide " sheetId="19" r:id="rId1"/>
    <sheet name="APQP Tracking sheet" sheetId="1" r:id="rId2"/>
    <sheet name="Ranking" sheetId="16" r:id="rId3"/>
    <sheet name="PND Guide" sheetId="13" r:id="rId4"/>
    <sheet name="ActionPlan" sheetId="12" r:id="rId5"/>
    <sheet name="Version" sheetId="5" r:id="rId6"/>
  </sheets>
  <functionGroups builtInGroupCount="18"/>
  <definedNames>
    <definedName name="_xlnm.Print_Area" localSheetId="4">ActionPlan!$B$2:$L$27</definedName>
    <definedName name="_xlnm.Print_Area" localSheetId="0">'APQP Guide '!$A$1:$K$57</definedName>
    <definedName name="_xlnm.Print_Area" localSheetId="1">'APQP Tracking sheet'!$A$2:$M$48</definedName>
    <definedName name="_xlnm.Print_Area" localSheetId="3">'PND Guide'!$A$1:$H$32</definedName>
    <definedName name="_xlnm.Print_Area" localSheetId="2">Ranking!$B$2:$F$210</definedName>
  </definedNames>
  <calcPr calcId="162913"/>
</workbook>
</file>

<file path=xl/calcChain.xml><?xml version="1.0" encoding="utf-8"?>
<calcChain xmlns="http://schemas.openxmlformats.org/spreadsheetml/2006/main">
  <c r="J8" i="1" l="1"/>
  <c r="G8" i="1"/>
  <c r="E8" i="1"/>
  <c r="F2" i="16"/>
  <c r="L30" i="12" l="1"/>
  <c r="G34" i="13"/>
  <c r="K48" i="1"/>
  <c r="F5" i="19"/>
  <c r="D5" i="19"/>
  <c r="L5" i="5"/>
  <c r="H5" i="19" s="1"/>
  <c r="G5" i="5"/>
  <c r="L8" i="1" l="1"/>
  <c r="J5" i="19"/>
  <c r="H5" i="13" l="1"/>
  <c r="H6" i="13" s="1"/>
  <c r="H7" i="13" s="1"/>
  <c r="H10" i="13" s="1"/>
  <c r="H12" i="13" s="1"/>
  <c r="H13" i="13" l="1"/>
  <c r="H15" i="13" s="1"/>
  <c r="H17" i="13" s="1"/>
  <c r="H19" i="13" s="1"/>
  <c r="H21" i="13" s="1"/>
  <c r="H23" i="13" s="1"/>
  <c r="H28" i="13" s="1"/>
</calcChain>
</file>

<file path=xl/comments1.xml><?xml version="1.0" encoding="utf-8"?>
<comments xmlns="http://schemas.openxmlformats.org/spreadsheetml/2006/main">
  <authors>
    <author>Andreas Dinklage</author>
    <author>Michael</author>
    <author>michwind</author>
  </authors>
  <commentList>
    <comment ref="G6" authorId="0" shapeId="0">
      <text>
        <r>
          <rPr>
            <b/>
            <sz val="10"/>
            <color indexed="81"/>
            <rFont val="Tahoma"/>
            <family val="2"/>
          </rPr>
          <t xml:space="preserve">Risk level as defined by Tenneco Project team
</t>
        </r>
      </text>
    </comment>
    <comment ref="J22" authorId="1" shapeId="0">
      <text>
        <r>
          <rPr>
            <b/>
            <sz val="8"/>
            <color indexed="81"/>
            <rFont val="Tahoma"/>
            <family val="2"/>
          </rPr>
          <t xml:space="preserve">Supplier Input:
</t>
        </r>
        <r>
          <rPr>
            <sz val="8"/>
            <color indexed="81"/>
            <rFont val="Tahoma"/>
            <family val="2"/>
          </rPr>
          <t xml:space="preserve">Name of the Tenneco receiving plant.
</t>
        </r>
      </text>
    </comment>
    <comment ref="J25" authorId="1" shapeId="0">
      <text>
        <r>
          <rPr>
            <b/>
            <sz val="8"/>
            <color indexed="81"/>
            <rFont val="Tahoma"/>
            <family val="2"/>
          </rPr>
          <t xml:space="preserve">Supplier Input:
</t>
        </r>
        <r>
          <rPr>
            <sz val="8"/>
            <color indexed="81"/>
            <rFont val="Tahoma"/>
            <family val="2"/>
          </rPr>
          <t>Date when Milestone needs to be completed to support PPAP date</t>
        </r>
      </text>
    </comment>
    <comment ref="K25" authorId="2" shapeId="0">
      <text>
        <r>
          <rPr>
            <b/>
            <sz val="8"/>
            <color indexed="81"/>
            <rFont val="Tahoma"/>
            <family val="2"/>
          </rPr>
          <t>Supplier Input:</t>
        </r>
        <r>
          <rPr>
            <sz val="8"/>
            <color indexed="81"/>
            <rFont val="Tahoma"/>
            <family val="2"/>
          </rPr>
          <t xml:space="preserve">
Date the supplier wants to complete the Milestone and afterwards the actual completion date </t>
        </r>
      </text>
    </comment>
    <comment ref="L25" authorId="2" shapeId="0">
      <text>
        <r>
          <rPr>
            <b/>
            <sz val="8"/>
            <color indexed="81"/>
            <rFont val="Tahoma"/>
            <family val="2"/>
          </rPr>
          <t>Supplier Input:</t>
        </r>
        <r>
          <rPr>
            <sz val="8"/>
            <color indexed="81"/>
            <rFont val="Tahoma"/>
            <family val="2"/>
          </rPr>
          <t xml:space="preserve">
Date by when the  Milestone was completed</t>
        </r>
      </text>
    </comment>
  </commentList>
</comments>
</file>

<file path=xl/comments2.xml><?xml version="1.0" encoding="utf-8"?>
<comments xmlns="http://schemas.openxmlformats.org/spreadsheetml/2006/main">
  <authors>
    <author>michwind</author>
  </authors>
  <commentList>
    <comment ref="F3" authorId="0" shapeId="0">
      <text>
        <r>
          <rPr>
            <b/>
            <sz val="8"/>
            <color indexed="81"/>
            <rFont val="Tahoma"/>
            <family val="2"/>
          </rPr>
          <t xml:space="preserve">scoring guidelines
</t>
        </r>
        <r>
          <rPr>
            <sz val="8"/>
            <color indexed="81"/>
            <rFont val="Tahoma"/>
            <family val="2"/>
          </rPr>
          <t xml:space="preserve">
G  = Yes or everything is ok
Y  = Maybe and adjustments needed
R  =  No or not yet defined or agreed</t>
        </r>
      </text>
    </comment>
  </commentList>
</comments>
</file>

<file path=xl/sharedStrings.xml><?xml version="1.0" encoding="utf-8"?>
<sst xmlns="http://schemas.openxmlformats.org/spreadsheetml/2006/main" count="963" uniqueCount="725">
  <si>
    <t>* Tooling capacity vs estimated volume
* Volume Ramp-up plan
* Carry over tooling / machines</t>
  </si>
  <si>
    <t>Does the process flow demonstrate adequate Tooling/equipment  capacity to meet the quantities needed ?</t>
  </si>
  <si>
    <t>* upper/lower tool half
* Tooling
* 100% automatic inspections</t>
  </si>
  <si>
    <t>Does the Supplier have a detailed schedule that shows timing for all tooling, equipment, and gauges ?</t>
  </si>
  <si>
    <t>* Customer Need Dates available
* Volume Ramp-up plan</t>
  </si>
  <si>
    <t>* Project Management plan</t>
  </si>
  <si>
    <t>Is each key process step identified in the process flow ?</t>
  </si>
  <si>
    <t>Does the supplier have the latest version of the required PPAP / PPA guide and understand the process?</t>
  </si>
  <si>
    <t>Are the parts shipped to the receiving plant ?</t>
  </si>
  <si>
    <t>Supplier Information</t>
  </si>
  <si>
    <t>Name:</t>
  </si>
  <si>
    <t>phone</t>
  </si>
  <si>
    <t>e-mail</t>
  </si>
  <si>
    <t>Contact Name</t>
  </si>
  <si>
    <t>PPAP Submission</t>
  </si>
  <si>
    <t>Manufacturing Process Flow Chart Progress</t>
  </si>
  <si>
    <t>IMDS Material Information Progress</t>
  </si>
  <si>
    <t>Drwg/Specs Recv'd</t>
  </si>
  <si>
    <t>Initial Flow Available</t>
  </si>
  <si>
    <t>Operators Identified</t>
  </si>
  <si>
    <t>Initial FMEA Available</t>
  </si>
  <si>
    <t>High RPNs Identified</t>
  </si>
  <si>
    <t>High RPNs Action Taken</t>
  </si>
  <si>
    <t>Initial Control Plan Available</t>
  </si>
  <si>
    <t>Ties to PFMEA</t>
  </si>
  <si>
    <t>Supports High RPN Action</t>
  </si>
  <si>
    <t>Tools/Gauges Identified</t>
  </si>
  <si>
    <t>Tools/Gauges Ordered</t>
  </si>
  <si>
    <t>Tools/Gauges Received</t>
  </si>
  <si>
    <t>MSA Plan Identified</t>
  </si>
  <si>
    <t>Aligned with Control Plan</t>
  </si>
  <si>
    <t>Gauge R&amp;R Acceptable</t>
  </si>
  <si>
    <t>Aligned with  Process Flow</t>
  </si>
  <si>
    <t>Operators Trained</t>
  </si>
  <si>
    <t>Tool Capability Analyzed</t>
  </si>
  <si>
    <t>Part Inspection Accepted</t>
  </si>
  <si>
    <t>Tool Inspected upon Receipt</t>
  </si>
  <si>
    <t>Mat'l Available for Trial</t>
  </si>
  <si>
    <t>Aligned with Process Flow</t>
  </si>
  <si>
    <t>Process Capability Analyzed</t>
  </si>
  <si>
    <t>Packing Plan Proposed</t>
  </si>
  <si>
    <t>Packaging Trial Completed</t>
  </si>
  <si>
    <t>Packaging Mat'l Available</t>
  </si>
  <si>
    <t>All Requirements Identified</t>
  </si>
  <si>
    <t>Production Timeline Finalized</t>
  </si>
  <si>
    <t>PPAP Submitted to Plant</t>
  </si>
  <si>
    <t>PPAP Ship to:</t>
  </si>
  <si>
    <t>Part No.:</t>
  </si>
  <si>
    <t>Drawing No.:</t>
  </si>
  <si>
    <t xml:space="preserve">Rev Level: </t>
  </si>
  <si>
    <t>Part Name:</t>
  </si>
  <si>
    <t>PPAP Req No.</t>
  </si>
  <si>
    <t>PPAP Requirements</t>
  </si>
  <si>
    <t>Process FMEA Progress</t>
  </si>
  <si>
    <t>Production Control Plan Progress</t>
  </si>
  <si>
    <t>Measurement System Evaluation Progress</t>
  </si>
  <si>
    <t>Application Buyer</t>
  </si>
  <si>
    <t>Drawing / Spec Information Available</t>
  </si>
  <si>
    <t>Flow Chart Complete</t>
  </si>
  <si>
    <t>Final FMEA Complete</t>
  </si>
  <si>
    <t>Final Control Plan Complete</t>
  </si>
  <si>
    <t>MSA Complete</t>
  </si>
  <si>
    <t>Training Plan Complete</t>
  </si>
  <si>
    <t>Packaging Plan Approved</t>
  </si>
  <si>
    <t>PPAP "Warrant" Approved</t>
  </si>
  <si>
    <t>Run at Rate Approved</t>
  </si>
  <si>
    <t>Run @ Rate Detail Provided</t>
  </si>
  <si>
    <t xml:space="preserve">Supplier Submitted by : </t>
  </si>
  <si>
    <t>Date:</t>
  </si>
  <si>
    <t xml:space="preserve">Supplier Comments: </t>
  </si>
  <si>
    <t>Revision</t>
  </si>
  <si>
    <t>Revision date:</t>
  </si>
  <si>
    <t>PPAP</t>
  </si>
  <si>
    <t>Risk level</t>
  </si>
  <si>
    <t>Due date</t>
  </si>
  <si>
    <t>User Plant:</t>
  </si>
  <si>
    <t>Program/Project</t>
  </si>
  <si>
    <t>Guidelines</t>
  </si>
  <si>
    <t>Revision:</t>
  </si>
  <si>
    <t>Purpose :</t>
  </si>
  <si>
    <t xml:space="preserve"> Supplier APQP Tracking Sheet</t>
  </si>
  <si>
    <t>Off Tool parts</t>
  </si>
  <si>
    <t>Off Process parts</t>
  </si>
  <si>
    <t>APQP Overall Status</t>
  </si>
  <si>
    <t>Program Need Date</t>
  </si>
  <si>
    <t>Supplier Timing Date</t>
  </si>
  <si>
    <t>APQP Phase</t>
  </si>
  <si>
    <t>fax</t>
  </si>
  <si>
    <t>Run@Rate defined</t>
  </si>
  <si>
    <t>Definitions/Risk factors for "Green - Yellow - Red" are listed in the table below</t>
  </si>
  <si>
    <t>Milestones  - Rating and Assessment</t>
  </si>
  <si>
    <t>Program - Rating and Assessment</t>
  </si>
  <si>
    <t>Document Revision History :</t>
  </si>
  <si>
    <t>DATE</t>
  </si>
  <si>
    <t>Change</t>
  </si>
  <si>
    <t>Author</t>
  </si>
  <si>
    <t>Phase 1</t>
  </si>
  <si>
    <t>Supplier Kick-Off</t>
  </si>
  <si>
    <t>Phase 2</t>
  </si>
  <si>
    <t>Phase 3</t>
  </si>
  <si>
    <t>Phase 4</t>
  </si>
  <si>
    <t>Product/Process Validation &amp; Launch</t>
  </si>
  <si>
    <t>Pre-PPAP</t>
  </si>
  <si>
    <t>Supplier APQP Process</t>
  </si>
  <si>
    <t>Program - Timing</t>
  </si>
  <si>
    <t>APQP Milestone</t>
  </si>
  <si>
    <t xml:space="preserve">Tooling &amp; Gauges Progress </t>
  </si>
  <si>
    <t>Production Trial PPAP Run</t>
  </si>
  <si>
    <t>PND</t>
  </si>
  <si>
    <t>How manny days are needed to develop a Process FMEA including all elements of the Manufacturing Process flow and considering all special characteristics ?</t>
  </si>
  <si>
    <t>How many days are needed by the supplier to define a robust manufacturing process flow in order to achive all customer expectations ?</t>
  </si>
  <si>
    <t>How many days are needed to develop a Production Control Plan, including PFMEA expects as well as considering all special characteristics to ensure customer requirement fullfillment ?</t>
  </si>
  <si>
    <t>How many days are needed to do try-outs /optimization work to approve tooling and test equipment ?</t>
  </si>
  <si>
    <t>How many days are needed to define control gauges, including all elements of the production control plan  ?</t>
  </si>
  <si>
    <t>Day's</t>
  </si>
  <si>
    <t>How many day's are needed to analyse process capability data from the production trail run ?</t>
  </si>
  <si>
    <t>How many day's are needed to add material information into the IMDS database ?</t>
  </si>
  <si>
    <t>How many days are needed to prepare full PPAP documentation, including sub supplier PPAP capacity information, etc  ?</t>
  </si>
  <si>
    <t>How many days are needed by the supplier to review drawings &amp; specifications and do a feasibility analyse ?</t>
  </si>
  <si>
    <t>How many days are needed to finalize design of all tooling and test equipment   ?</t>
  </si>
  <si>
    <t>PPAP Level</t>
  </si>
  <si>
    <t>PPAP "TYP"</t>
  </si>
  <si>
    <t>Action Register</t>
  </si>
  <si>
    <t>Project responsible person</t>
  </si>
  <si>
    <t>Supplier responsible person</t>
  </si>
  <si>
    <t>Action Register - N°:</t>
  </si>
  <si>
    <t>Contact:</t>
  </si>
  <si>
    <t>Last update:</t>
  </si>
  <si>
    <t>phone-n°:</t>
  </si>
  <si>
    <t>Next update:</t>
  </si>
  <si>
    <t>e-mail:</t>
  </si>
  <si>
    <t>Ref n°</t>
  </si>
  <si>
    <t>Date started</t>
  </si>
  <si>
    <t>Action item</t>
  </si>
  <si>
    <t>Resp.</t>
  </si>
  <si>
    <t>Target date</t>
  </si>
  <si>
    <t>Closing date</t>
  </si>
  <si>
    <t>Status</t>
  </si>
  <si>
    <t>Comments / ref docs / ref mails</t>
  </si>
  <si>
    <t xml:space="preserve">                                                  Provide "Supplier APQP Plan Dates" →</t>
  </si>
  <si>
    <t xml:space="preserve">                                 "Project Timing Infomation"</t>
  </si>
  <si>
    <t>Additional Milestones</t>
  </si>
  <si>
    <t>10.1</t>
  </si>
  <si>
    <t>IMDS Material Information</t>
  </si>
  <si>
    <t>9.1</t>
  </si>
  <si>
    <t>Production Trial Run</t>
  </si>
  <si>
    <t>How many days are needed to review PPAP package prior submission to Customer ?</t>
  </si>
  <si>
    <t>8.2</t>
  </si>
  <si>
    <t>8.1</t>
  </si>
  <si>
    <t>How many day's are needed to produce the PPAP parts ?</t>
  </si>
  <si>
    <t>7.1</t>
  </si>
  <si>
    <t>6.1</t>
  </si>
  <si>
    <t>5.2</t>
  </si>
  <si>
    <t>5.1</t>
  </si>
  <si>
    <t>4.2</t>
  </si>
  <si>
    <t>4.1</t>
  </si>
  <si>
    <t>If requested, how many days are needed for customer review ?</t>
  </si>
  <si>
    <t>3.2</t>
  </si>
  <si>
    <t>3.1</t>
  </si>
  <si>
    <t>2.2</t>
  </si>
  <si>
    <t>2.1</t>
  </si>
  <si>
    <t>1.2</t>
  </si>
  <si>
    <t>How many days are needed by the supplier to review drawings &amp; specifications and confirm feasibility ?</t>
  </si>
  <si>
    <t>How many days are needed to verify functionality of gauges / test equipment and to approve them ?</t>
  </si>
  <si>
    <t>Quantity</t>
  </si>
  <si>
    <t>Revision date</t>
  </si>
  <si>
    <t>APQP Milestones Status 
GYR - Status</t>
  </si>
  <si>
    <t>Comments</t>
  </si>
  <si>
    <t xml:space="preserve">Project Timing reviewed &amp; Confirmed </t>
  </si>
  <si>
    <t>No.</t>
  </si>
  <si>
    <t>Question</t>
  </si>
  <si>
    <t>Questions to ask and what to look for</t>
  </si>
  <si>
    <t>Close Date</t>
  </si>
  <si>
    <t>Date Commited</t>
  </si>
  <si>
    <t>(2) Drawing / Spec Information Available</t>
  </si>
  <si>
    <t>(3) Manufacturing Process Flow Chart Progress</t>
  </si>
  <si>
    <t>(11) PPAP Submission</t>
  </si>
  <si>
    <t>Manufacturing Feasibility Confirmed</t>
  </si>
  <si>
    <t>Does the supplier have all engineering documents to the latest official released status?</t>
  </si>
  <si>
    <t>Are all dimensions and tolerances manufacturable and measurable ?</t>
  </si>
  <si>
    <t>Are all dimensions and tolerances understood on the drawing ?</t>
  </si>
  <si>
    <t>* Significant characteristics
* GD&amp;T understood</t>
  </si>
  <si>
    <t>Can the supplier confirm all drawing notes, engineering specifications ?</t>
  </si>
  <si>
    <t>* Is material properly specified for the component application and function? 
* Is the material as specified properly suitable for the supplier's process ?</t>
  </si>
  <si>
    <t>Prototype parts</t>
  </si>
  <si>
    <t>Team sign off</t>
  </si>
  <si>
    <t>Preliminary Bill of Material established</t>
  </si>
  <si>
    <t>Step 3</t>
  </si>
  <si>
    <t>Step 4</t>
  </si>
  <si>
    <t>Product Assurance plan established</t>
  </si>
  <si>
    <t>Design FMEA established ?</t>
  </si>
  <si>
    <t>- Design Goals clearly defined ?
- Preliminary feasibility protocol ?
- Has a multiple functional team approach been used to confirm the requirements
- Are historical warranty issues and quality information on similar products investigated ?
- Similar designs already industrialized ?</t>
  </si>
  <si>
    <t>- D-FMEA
- Drawing &amp; Specifications
- Reliability and Quality goals established</t>
  </si>
  <si>
    <t>DV Test reports</t>
  </si>
  <si>
    <t>Is there a description of the process flow ?</t>
  </si>
  <si>
    <t>Are all operations clearly described ?</t>
  </si>
  <si>
    <t>Are all operations affecting special characteristics appropriately identified on the process flow chart ?</t>
  </si>
  <si>
    <t>Is there evidence that changes have been made in the process flow to reduce potential process variability ?</t>
  </si>
  <si>
    <t>Are evidence of training available regarding all process steps ?</t>
  </si>
  <si>
    <t>Are evidence of training available regarding key product and process Characteristics ?</t>
  </si>
  <si>
    <t>Are evidence of training available regarding key process control ?</t>
  </si>
  <si>
    <t>Is all material ordered for serial production?</t>
  </si>
  <si>
    <t>Are all productions machine/tools available ?</t>
  </si>
  <si>
    <t>Are 100% containment in place for non capable process?</t>
  </si>
  <si>
    <t>Is the planned OEE achieved ?</t>
  </si>
  <si>
    <t>Has the supplier applied for a deviation and submitted an action plan for those dimensions that are not currently within the specification "PCN"?</t>
  </si>
  <si>
    <t>Are all relevant tests (PV, DV, Contamination,..) performed and approved?</t>
  </si>
  <si>
    <t>Is there a dedicated area for launch containment with necessary tools &amp; equipment?</t>
  </si>
  <si>
    <t>Has the supplier entered all the necessary data into the IMDS?</t>
  </si>
  <si>
    <t>Has the supplier received an accepted notification on all parts to be supplied?</t>
  </si>
  <si>
    <t>* Drawings, CAD Data, Math Models, etc.
* Specifications / contamination / appearance
* BOM</t>
  </si>
  <si>
    <t>* Feasibility Review status (Red, Yellow, Green)
* Gantt Chart provided?</t>
  </si>
  <si>
    <t>Is there a Flow Chart available?</t>
  </si>
  <si>
    <t>* Prototype process, pre-production. production</t>
  </si>
  <si>
    <t xml:space="preserve">* Is machine(s) available and defined. </t>
  </si>
  <si>
    <t>* Training Matrix
* Training Records
* New employee orientation training
* Adequate manning and personnel allocation</t>
  </si>
  <si>
    <t>Is Production Flow Chart available?</t>
  </si>
  <si>
    <t>Is there a PFMEA available?</t>
  </si>
  <si>
    <t>* Have the RPNs been formulated per AIAG guideline?
* Does the occurrence and Detection reflect the production process?</t>
  </si>
  <si>
    <t>* Are all known failures been identified?
* Was a multi functional team utilize to identify potential failures?
* Does the PFMEA link to the Process Flow Diagram and Control Plan?
* Have poke-yokes been developed and identified?</t>
  </si>
  <si>
    <t>Have tooling/Gauging requirement analysis and design been completed?</t>
  </si>
  <si>
    <t xml:space="preserve">Design Reviews and tooling/Gauging needs analysis </t>
  </si>
  <si>
    <t>Tools/Gauges Inspection Accepted</t>
  </si>
  <si>
    <t>Gauge R&amp;R and Production tooling results comply with requirements</t>
  </si>
  <si>
    <t>Do the gauges on the Control Plan track back through the PFMEA?</t>
  </si>
  <si>
    <t>Have all aspects of gauging been documented?</t>
  </si>
  <si>
    <t>* Do all gauges identified on the Control Plan have an acceptable GR&amp;R?</t>
  </si>
  <si>
    <t>Are new tools necessary?</t>
  </si>
  <si>
    <t>Are new gauges necessary?</t>
  </si>
  <si>
    <t>Are all tools available?</t>
  </si>
  <si>
    <t>Are all gauges available?</t>
  </si>
  <si>
    <t>Are gauges according planned layout?</t>
  </si>
  <si>
    <t>Are all gauges and tools identified</t>
  </si>
  <si>
    <t>Has a capacity evaluation exercise been scheduled / completed at the ship point location?</t>
  </si>
  <si>
    <t>Has timing been agreed for the submission of interim and final PPAP documents and samples?</t>
  </si>
  <si>
    <t>Has all pre-agreed timing been met for the submission of the final PPAP documents and samples? If no, is there a clear agreement plan in place?</t>
  </si>
  <si>
    <t>Is the PPAP submitted through Titan or Local systems ?</t>
  </si>
  <si>
    <t>Has the supplier reached the volume and quality targets required to pass the capacity evaluation?</t>
  </si>
  <si>
    <t>(5) Process FMEA Progress</t>
  </si>
  <si>
    <t>(6) Production Control Plan Progress</t>
  </si>
  <si>
    <t>(7) Tooling &amp; Gauges Progress</t>
  </si>
  <si>
    <t>(8) Measurement System Evaluation Progress</t>
  </si>
  <si>
    <t>(4) Sub contractor APQP/PPAP</t>
  </si>
  <si>
    <t>Sub Contractor selected</t>
  </si>
  <si>
    <t>Sub Contractor APQP status</t>
  </si>
  <si>
    <t>Timeline established</t>
  </si>
  <si>
    <t>Component PPAP approved</t>
  </si>
  <si>
    <t>(3) Manufacturing Process Mapping</t>
  </si>
  <si>
    <t>* Does Process Flow Chart meet AIAG standards?
* Does the Process Flow document identify all steps of the process?</t>
  </si>
  <si>
    <t>* Project time plan
* Capacity confirmation</t>
  </si>
  <si>
    <t xml:space="preserve">Feasibility , Timings and Capacity #confirmed by the suppliers ?
</t>
  </si>
  <si>
    <t>* APQP reports
* Escalation process</t>
  </si>
  <si>
    <t>Can the supplier meet required Milestone dates ?</t>
  </si>
  <si>
    <t>Does your Severity ranking coincide with DFMEA ?</t>
  </si>
  <si>
    <t>Are the occurrences and Detections defined ?</t>
  </si>
  <si>
    <t>Have recommended actions been documented on the PFMEA ?</t>
  </si>
  <si>
    <t>* PFMEA review</t>
  </si>
  <si>
    <t>Are actions in progress and/or documented ?</t>
  </si>
  <si>
    <t xml:space="preserve"> Is the Final PFMEA available ?</t>
  </si>
  <si>
    <t>Are all special product and process characteristics included in the control plan ?</t>
  </si>
  <si>
    <t>Is there a control plan developed according to the AIAG methodology ?</t>
  </si>
  <si>
    <t>* Drawing review protocol
* PFMEA review</t>
  </si>
  <si>
    <t>* lessons learned out of prototype, preproduction build phase, customer complain</t>
  </si>
  <si>
    <t>* document review</t>
  </si>
  <si>
    <t>Is the Control Plan linked to the Process flow diagram and P-FMEA ?</t>
  </si>
  <si>
    <t>Is the Control plan linked with similar Products / Processes?</t>
  </si>
  <si>
    <t>* design of welding fixture
* design &amp; position of clamps
* compatibility of component with TEN process aids
* function of the part</t>
  </si>
  <si>
    <t>Are there any known engineering changes pending and do they impact timing ?</t>
  </si>
  <si>
    <t>Tooling and Gauging Dimensional layouts available ?</t>
  </si>
  <si>
    <t>Gauge R&amp;R and Production tooling runoffs and validations ?</t>
  </si>
  <si>
    <t xml:space="preserve">* Are the inspection criteria for appearance approval defined and agreed </t>
  </si>
  <si>
    <t>Step 1</t>
  </si>
  <si>
    <t>Step 2</t>
  </si>
  <si>
    <t>Can the supplier comply to all items indicated on the material  specification?</t>
  </si>
  <si>
    <t>* First Off / last Off process</t>
  </si>
  <si>
    <t>(10) Significant Production Run</t>
  </si>
  <si>
    <t>- conforms to TEN plant requirements
* clearly identified according TEN requirements</t>
  </si>
  <si>
    <t>Are tools / equipment are according planned layout approved ?</t>
  </si>
  <si>
    <t>- part marking by tool is readable and correct to requirements</t>
  </si>
  <si>
    <t>Control Plan / PFMEA Gauge link</t>
  </si>
  <si>
    <t>Launch Containment criteria identified</t>
  </si>
  <si>
    <t>Launch Containment implemented</t>
  </si>
  <si>
    <t>Launch Containment organized</t>
  </si>
  <si>
    <t>(A1)  Launch Containment</t>
  </si>
  <si>
    <t xml:space="preserve">Customer approval for rework available </t>
  </si>
  <si>
    <t>Are all planned training completed , including rework operations ?</t>
  </si>
  <si>
    <t>Rework work Instructions established ?</t>
  </si>
  <si>
    <t>including setup operations</t>
  </si>
  <si>
    <t>Are all components PPAP approved ?</t>
  </si>
  <si>
    <t>Is a Customer on-site PPAP approval required and planned ?</t>
  </si>
  <si>
    <t>PPAP master samples identified, maintained and accessible?</t>
  </si>
  <si>
    <t>Steps in process flow are linked to PFMEA?</t>
  </si>
  <si>
    <t>*Review process flow vs. PFMEA</t>
  </si>
  <si>
    <t>Are severity &gt;8 have mistake proofing in place or engineering sign off in writing</t>
  </si>
  <si>
    <t>*Evidence shown on every item shown on PFMEA</t>
  </si>
  <si>
    <t>If gauges are being used in more than one location, has the gage correlation study been completed?</t>
  </si>
  <si>
    <t>*Review gauge R&amp;R study</t>
  </si>
  <si>
    <t>* APQP timing and status reports
* Visit reports
* Escalation process</t>
  </si>
  <si>
    <t>* Sourcing matrix (BOM)
* Approved supplier list</t>
  </si>
  <si>
    <t>0.1</t>
  </si>
  <si>
    <t>0.2</t>
  </si>
  <si>
    <t>6.2</t>
  </si>
  <si>
    <t>9.2</t>
  </si>
  <si>
    <t>9.3</t>
  </si>
  <si>
    <t>11.1</t>
  </si>
  <si>
    <t>Are all Process Instructions accessible and visible at the work station ?  / 1st Piece Approval Samples</t>
  </si>
  <si>
    <t>Instructions established</t>
  </si>
  <si>
    <t>Capacity requirements identified</t>
  </si>
  <si>
    <t>Off-Tool parts Inspection Accepted</t>
  </si>
  <si>
    <t>Sufficient Material Available</t>
  </si>
  <si>
    <t>Manufacturing Feasibility Completed</t>
  </si>
  <si>
    <t>Are the inspection instructions completed? Are gages being used and if so are the gage instructions completed if needed?</t>
  </si>
  <si>
    <t>Review the inspection instructions, gage instructions and gage R&amp;R if applicable.</t>
  </si>
  <si>
    <t>Is the Launch Containment Process away from the production area?</t>
  </si>
  <si>
    <t>Review the launch containment area to ensure proper lighting, material handling flow, visual aides as needed, proper gages supplied and overall organization of area.</t>
  </si>
  <si>
    <t>Are the I charts available and filled out daily?  How is the data being analyzed?</t>
  </si>
  <si>
    <t>Review the I - chart data and see if any actions are being taken to eliminate any failures in launch containment.</t>
  </si>
  <si>
    <t>Review the launch containment plan.</t>
  </si>
  <si>
    <t>How is the tool qualified when received in?</t>
  </si>
  <si>
    <t>Is the Material ordered for the tool trial?</t>
  </si>
  <si>
    <t>(A6) Off-Tool Parts Progress</t>
  </si>
  <si>
    <t>Confirm tool trial size, is there enough material?</t>
  </si>
  <si>
    <t>(A5) Packaging Plan Proposal - Approval</t>
  </si>
  <si>
    <t>Packing Plan Proposal Form is completed?
Understand the Labeling requirements per Supplier Manual?
Returnable container management plan, if required</t>
  </si>
  <si>
    <t>Confirm containers are available.</t>
  </si>
  <si>
    <t>Is a Packaging Trial required?</t>
  </si>
  <si>
    <t>Is form completed?</t>
  </si>
  <si>
    <t>Review Packaging Proposal Form? (per Supplier manual Link Sheet Section 6 &amp; 7)
Review Container Management Plan.</t>
  </si>
  <si>
    <t>Plant contact  confirmed for packaging trial?</t>
  </si>
  <si>
    <t>Form uploaded into TITAN?</t>
  </si>
  <si>
    <t xml:space="preserve">Is the capacity verification form  completed?  Are the quoted volumes understood including potential uplift volumes?
 </t>
  </si>
  <si>
    <t>Constraints and shared processes identified?</t>
  </si>
  <si>
    <t>Is the minimum amt of time and/or parts required defined?
Is there any additional requirements such as Ford Phase Run at Rate?
Is Customer on-site run at rate required?</t>
  </si>
  <si>
    <t>Review the run at rate data to ensure run at rate passes.</t>
  </si>
  <si>
    <t>Confirm with buyers and plants to ensure correct qty and requirements.
Confirm that Customer specifics are reviewed.</t>
  </si>
  <si>
    <t>(4) Sub Contractor APQP/PPAP</t>
  </si>
  <si>
    <t>(7) Tooling &amp; Gauge Progress</t>
  </si>
  <si>
    <t>Equipment and /or Facilities requirements</t>
  </si>
  <si>
    <t>Are  the purchased component suppliers identified ?</t>
  </si>
  <si>
    <t>Are all components for the project key milestones and requirements defined and confirmed by the supplier ?</t>
  </si>
  <si>
    <t>Is there a status review established with the supplier ?</t>
  </si>
  <si>
    <t xml:space="preserve">Are there any components with RED APQP status ? </t>
  </si>
  <si>
    <t>Are all component PPAPs approved?</t>
  </si>
  <si>
    <t>Were any non conformities identified during a prototype process or with similar parts considered to finalize the control plan ?</t>
  </si>
  <si>
    <t>Does the tool / gauge concept timing meet the project timing?</t>
  </si>
  <si>
    <t>Does the tool concept meet product requirements?</t>
  </si>
  <si>
    <t>Is the checking gauge matching  the control plan?</t>
  </si>
  <si>
    <t>Dimensions called out on the control plan are covered by the gages?</t>
  </si>
  <si>
    <t>Were tools ordered and/or in process of being made?</t>
  </si>
  <si>
    <t>Is a tool development plan established and being monitored ?</t>
  </si>
  <si>
    <t>Are all data related to design and production of the gauges and equipment submitted to the tool shop?</t>
  </si>
  <si>
    <t xml:space="preserve">Tools on site </t>
  </si>
  <si>
    <t xml:space="preserve">Did the tool manufacturer provide proper documentation? </t>
  </si>
  <si>
    <t>Layout of tool and/or gages? Prints as required?</t>
  </si>
  <si>
    <t>If gauges are being used in more the one location, is a gauge design comparison done and the gauge design agreed ?</t>
  </si>
  <si>
    <t>Does the Process instructions list the requirements for inspection, testing, gaging and recording results, with adequate sample size and frequency ?</t>
  </si>
  <si>
    <t>Does the Process instructions specify monitoring of special characteristics ?</t>
  </si>
  <si>
    <t>Does the Process instructions specify application of statistical methods required by control plans?</t>
  </si>
  <si>
    <t>Does the Process instructions document the identification and handling of non-conforming material ?</t>
  </si>
  <si>
    <t>Does the Process instructions list the required tools and gages with calibration requirements, job set-up and tool change intervals.</t>
  </si>
  <si>
    <t>Are Job Training Matrix available, completed and up to date ?</t>
  </si>
  <si>
    <t>Are all components available for the production trial which covers a significant production volume ?</t>
  </si>
  <si>
    <t>Are all work instruction available and at the final revision ?</t>
  </si>
  <si>
    <t>Is the launch Containment in place with I Chart data collection defined?</t>
  </si>
  <si>
    <t>Are all control limits identified ?</t>
  </si>
  <si>
    <t>Does the supplier need to plan a new trial run ?</t>
  </si>
  <si>
    <t>Are all dimensions measured and according to the customer Specifications ?</t>
  </si>
  <si>
    <t xml:space="preserve">Is the Appearance Approval Report completed and signed when applicable? </t>
  </si>
  <si>
    <t xml:space="preserve">* The supplier should have received an accepted notification for all parts he has supplied
* The supplier should download the PDF file of the IMDS approval for all parts
* IMDS number recorded on Warrant?
</t>
  </si>
  <si>
    <t>PPAP masters identified by revision and PPAP approval date?</t>
  </si>
  <si>
    <t>Review run at rate requirements.</t>
  </si>
  <si>
    <t>Is mistake proofing / fail-safe considered in the tooling and equipment design</t>
  </si>
  <si>
    <t>Are gauges ordered and/or in process of being made?</t>
  </si>
  <si>
    <t xml:space="preserve">Is the rework process documented in the Control Plan?  </t>
  </si>
  <si>
    <t>If potential rework to be done review the rework process and ensure documented in Control Plan.
Are there good controls in place?  Are reworked parts identified?</t>
  </si>
  <si>
    <t>(A2) Run@Rate Data Submission</t>
  </si>
  <si>
    <t>(To override automatic ranking double click cell below)</t>
  </si>
  <si>
    <t>Does the capability study show a capable process - normal data and achieve expected CPK/PPK Level?</t>
  </si>
  <si>
    <t>Is the annual layout requirements listed on the Control Plan?</t>
  </si>
  <si>
    <t>2.3</t>
  </si>
  <si>
    <t>2.4</t>
  </si>
  <si>
    <t>1.3</t>
  </si>
  <si>
    <t>1.4</t>
  </si>
  <si>
    <t>0.4</t>
  </si>
  <si>
    <t>3.4</t>
  </si>
  <si>
    <t>3.3</t>
  </si>
  <si>
    <t>4.3</t>
  </si>
  <si>
    <t>4.4</t>
  </si>
  <si>
    <t>5.3</t>
  </si>
  <si>
    <t>5.4</t>
  </si>
  <si>
    <t>6.4</t>
  </si>
  <si>
    <t>6.3</t>
  </si>
  <si>
    <t>7.2</t>
  </si>
  <si>
    <t>7.3</t>
  </si>
  <si>
    <t>7.4</t>
  </si>
  <si>
    <t>8.3</t>
  </si>
  <si>
    <t>9.4</t>
  </si>
  <si>
    <t>10.2</t>
  </si>
  <si>
    <t>10.3</t>
  </si>
  <si>
    <t>10.4</t>
  </si>
  <si>
    <t>Is equipment status specified ?</t>
  </si>
  <si>
    <t>11.2</t>
  </si>
  <si>
    <t>11.3</t>
  </si>
  <si>
    <t>Is the Time chart completed for the First production ramp up ?</t>
  </si>
  <si>
    <t>Are all materials planned and ordered for production ramp up ?</t>
  </si>
  <si>
    <t>Are the gauges when applicable submitted to the receiving plant ?</t>
  </si>
  <si>
    <t>A1.1</t>
  </si>
  <si>
    <t>A1.2</t>
  </si>
  <si>
    <t>A6.1</t>
  </si>
  <si>
    <t>A6.2</t>
  </si>
  <si>
    <t>Off-Tool parts Inspection and are dimensionally accepted ?</t>
  </si>
  <si>
    <t>Was an adequate number of parts ran to produce a capability study?
Are all cavities being validated per the print?  
Preliminary capability study reviewed?</t>
  </si>
  <si>
    <t>All defined characteristics are inspected and according specification</t>
  </si>
  <si>
    <t>Dimensional reports
Deviation requests for all characteristics outside specification established</t>
  </si>
  <si>
    <t>A5.1</t>
  </si>
  <si>
    <t>A5.3</t>
  </si>
  <si>
    <t>A5.2</t>
  </si>
  <si>
    <t>A2.1</t>
  </si>
  <si>
    <t>A2.2</t>
  </si>
  <si>
    <t>A2.3</t>
  </si>
  <si>
    <t>A2.4</t>
  </si>
  <si>
    <t>Supplier completes designs for his tooling, assembly lines/cells, gauging required to manufacture the component/material. The supplier shall collect data to assure that the manufactured items meet drawing, specification and capacity requirements.This phase ends with the approval of the tooling, assembly equipment and gauging at the supplier’s facility.</t>
  </si>
  <si>
    <t>In this phase the supplier is doing a serial production trial run using production tooling, assembly equipment and gauging. The important activity during this phase is the first part inspection by the supplier, and subsequent tuning of the process to produce components that conform to the drawings and specification.This Phase ends with the completion of the PPAP production run.</t>
  </si>
  <si>
    <t>Reporting frequency / Status update</t>
  </si>
  <si>
    <t>"APQP Tracking Sheet" Tab</t>
  </si>
  <si>
    <t xml:space="preserve">1) Click on     </t>
  </si>
  <si>
    <t>to initiate this form - displays the screen below</t>
  </si>
  <si>
    <t>Project Category</t>
  </si>
  <si>
    <r>
      <rPr>
        <b/>
        <sz val="11"/>
        <rFont val="Arial"/>
        <family val="2"/>
      </rPr>
      <t>"Build to print"</t>
    </r>
    <r>
      <rPr>
        <sz val="11"/>
        <rFont val="Arial"/>
        <family val="2"/>
      </rPr>
      <t xml:space="preserve"> </t>
    </r>
    <r>
      <rPr>
        <sz val="10"/>
        <rFont val="Arial"/>
        <family val="2"/>
      </rPr>
      <t>choose this icon if Supplier is not involved in the design phase and will build to print supplied.</t>
    </r>
  </si>
  <si>
    <r>
      <rPr>
        <u/>
        <sz val="10"/>
        <rFont val="Arial"/>
        <family val="2"/>
      </rPr>
      <t xml:space="preserve">The Program Need Date (PND) is transferred from the PND Worksheet, but the "Date Committed" is manually entered. </t>
    </r>
    <r>
      <rPr>
        <sz val="10"/>
        <rFont val="Arial"/>
        <family val="2"/>
      </rPr>
      <t xml:space="preserve"> This date is a date the Supplier commits to the deliverable - this date must be the same or prior to the PND date.</t>
    </r>
  </si>
  <si>
    <t>"Ranking" Tab automatically displays when milestone step is clicked on.</t>
  </si>
  <si>
    <t>Once the first two milestones are completed then you are able to initiate the next APQP Phase.</t>
  </si>
  <si>
    <t xml:space="preserve">The above steps repeat until all 4 Phases and the associated milestones are completed.   </t>
  </si>
  <si>
    <t>The APQP Tracking Sheet Tab which is linked to the "Ranking Tab" must be completed.</t>
  </si>
  <si>
    <t>The "Action Plan" Tab must be used to track any actions that are required to keep program on track</t>
  </si>
  <si>
    <t>"PND GUIDE" TAB (PROGRAM NEED DATE GUIDE)</t>
  </si>
  <si>
    <t>The PND Guide starts at the PPAP required date and the Supplier adds in the number of days  required for each task</t>
  </si>
  <si>
    <t>This form will calulate the Need date for each milestone to ensure on time PPAP.</t>
  </si>
  <si>
    <t xml:space="preserve">The need dates will automatically transfer over to the APQP </t>
  </si>
  <si>
    <t>The Rating is based on a "green - yellow - red" status towards the successful completion of the APQP Milestone</t>
  </si>
  <si>
    <t xml:space="preserve">The "G-Y-R" status of the overall rating shows the status of the program in terms of quality and timing. </t>
  </si>
  <si>
    <t xml:space="preserve">Program Need Date is the last possible date a Milestone needs to be completed without negative impact to quality or timing of the program. </t>
  </si>
  <si>
    <r>
      <t xml:space="preserve">• Immediately, if project timing and/or deliverables are in danger (APQP Risk is red)
• Monthly </t>
    </r>
    <r>
      <rPr>
        <sz val="10"/>
        <rFont val="Arial"/>
        <family val="2"/>
      </rPr>
      <t>for all tooling with Lead time ≥ 4 weeks</t>
    </r>
    <r>
      <rPr>
        <b/>
        <sz val="10"/>
        <rFont val="Arial"/>
        <family val="2"/>
      </rPr>
      <t xml:space="preserve">
• Weekly </t>
    </r>
    <r>
      <rPr>
        <sz val="10"/>
        <rFont val="Arial"/>
        <family val="2"/>
      </rPr>
      <t xml:space="preserve">for all tooling with Lead time &lt; 4 weeks (or if </t>
    </r>
    <r>
      <rPr>
        <b/>
        <sz val="10"/>
        <rFont val="Arial"/>
        <family val="2"/>
      </rPr>
      <t>APQP risk is yellow)
• Weekly,</t>
    </r>
    <r>
      <rPr>
        <sz val="10"/>
        <rFont val="Arial"/>
        <family val="2"/>
      </rPr>
      <t xml:space="preserve"> if program timing is ≤ 4 weeks prior PPAP</t>
    </r>
    <r>
      <rPr>
        <b/>
        <sz val="10"/>
        <rFont val="Arial"/>
        <family val="2"/>
      </rPr>
      <t xml:space="preserve">
</t>
    </r>
  </si>
  <si>
    <t>Frequency can be adjusted depending on direction from Applications Buyer and/or SDE/SQE request.</t>
  </si>
  <si>
    <t>How to name  the APQP Tracking Status File</t>
  </si>
  <si>
    <t>Saved as an exel-file using the Part Number-Program Name in File name.</t>
  </si>
  <si>
    <t>See below details on how to use this file.</t>
  </si>
  <si>
    <r>
      <rPr>
        <b/>
        <u/>
        <sz val="10"/>
        <rFont val="Arial"/>
        <family val="2"/>
      </rPr>
      <t>All Suppliers will use this form for Program tracking in alignment with the TITAN c-folders.</t>
    </r>
    <r>
      <rPr>
        <sz val="10"/>
        <rFont val="Arial"/>
        <family val="2"/>
      </rPr>
      <t xml:space="preserve"> </t>
    </r>
    <r>
      <rPr>
        <sz val="10"/>
        <color rgb="FFFF0000"/>
        <rFont val="Arial"/>
        <family val="2"/>
      </rPr>
      <t xml:space="preserve"> </t>
    </r>
    <r>
      <rPr>
        <sz val="10"/>
        <rFont val="Arial"/>
        <family val="2"/>
      </rPr>
      <t xml:space="preserve">The APQP Tracker Template should be uploaded into the TITAN C-folder by the Supplier.  This APQP Tracking Sheet can be found in the Supplier Quality Manual.  </t>
    </r>
  </si>
  <si>
    <t xml:space="preserve">     Supplier APQP Tracker Template</t>
  </si>
  <si>
    <t>Is this a customer directed / nominated supplier? If so, are there any Pass Through Characteristics?</t>
  </si>
  <si>
    <t>- Include customer in print review
- define inspection criteria</t>
  </si>
  <si>
    <t>Customer Directed Supplier</t>
  </si>
  <si>
    <t>Pass Through Characteristics</t>
  </si>
  <si>
    <t>Are PTC included in the pFMEA &amp; Control Plan?</t>
  </si>
  <si>
    <t>*Evidence shown on every item shown on Process Flow &amp; PFMEA</t>
  </si>
  <si>
    <t>Significant and Critical Characteristics identified</t>
  </si>
  <si>
    <t>Are PTC included in the pFMEA? Has all Pass Through Characteristics (PTC) being identified?, ie; studs, chemistry, threaded holes, potential special characteristics, torque values, …</t>
  </si>
  <si>
    <t>Was the dFMEA considered when this pFMEA was created?</t>
  </si>
  <si>
    <t>1.5</t>
  </si>
  <si>
    <t>SOP (pick up date)</t>
  </si>
  <si>
    <t>Timing for serial tooling for PV testing: all components</t>
  </si>
  <si>
    <t>Launch Containment</t>
  </si>
  <si>
    <t>Has there been a Team Feasibility Commitment Review?</t>
  </si>
  <si>
    <t>Has a software / Circuit schematic review been complete?</t>
  </si>
  <si>
    <t>Per SOR</t>
  </si>
  <si>
    <t>Has DV level prototypes tooling PO been placed, confirm timing.</t>
  </si>
  <si>
    <t>Prototype and/or Pre-Launch Control Plan (including Error-Proofing) and results available? What level B or C?</t>
  </si>
  <si>
    <t>Product &amp; Process Validation</t>
  </si>
  <si>
    <t xml:space="preserve">Are PV Test results signed off by engineering; From supplier's production intent process? </t>
  </si>
  <si>
    <t>Has MSA evaluation been established &amp; gauges / Testing equipment been identified, Preliminary Inspection "Product Assurance" Plan established &amp; sign off</t>
  </si>
  <si>
    <t>Has tooling for PV serial production PO been placed?</t>
  </si>
  <si>
    <t>Are functional requirements from the SOR noted on drawing?</t>
  </si>
  <si>
    <t>Significant Production Run</t>
  </si>
  <si>
    <t>AIAG</t>
  </si>
  <si>
    <t>Has the APQP team reviewed the drawing for risk and identified features that should be included within the supplier's launch containment</t>
  </si>
  <si>
    <r>
      <t>Is the process instruction specify how to yearly re</t>
    </r>
    <r>
      <rPr>
        <b/>
        <sz val="10"/>
        <color rgb="FFFF0000"/>
        <rFont val="Times New Roman"/>
        <family val="1"/>
      </rPr>
      <t>-</t>
    </r>
    <r>
      <rPr>
        <sz val="10"/>
        <rFont val="Times New Roman"/>
        <family val="1"/>
      </rPr>
      <t>qualify the product ?</t>
    </r>
  </si>
  <si>
    <r>
      <t xml:space="preserve">If parts are being carried over from a previous program has the PPAP / </t>
    </r>
    <r>
      <rPr>
        <b/>
        <sz val="10"/>
        <rFont val="Times New Roman"/>
        <family val="1"/>
      </rPr>
      <t>PPA</t>
    </r>
    <r>
      <rPr>
        <sz val="10"/>
        <rFont val="Times New Roman"/>
        <family val="1"/>
      </rPr>
      <t xml:space="preserve"> submission level been agreed with the supplier?</t>
    </r>
  </si>
  <si>
    <t>A5.4</t>
  </si>
  <si>
    <t>A6.3</t>
  </si>
  <si>
    <t>A6.4</t>
  </si>
  <si>
    <t>A1.3</t>
  </si>
  <si>
    <t>A1.4</t>
  </si>
  <si>
    <t>11.4</t>
  </si>
  <si>
    <t>11.5</t>
  </si>
  <si>
    <t>11.6</t>
  </si>
  <si>
    <t>11.7</t>
  </si>
  <si>
    <t>11.8</t>
  </si>
  <si>
    <t>11.9</t>
  </si>
  <si>
    <t>11.10</t>
  </si>
  <si>
    <t>11.11</t>
  </si>
  <si>
    <t>11.12</t>
  </si>
  <si>
    <t>11.13</t>
  </si>
  <si>
    <t>11.14</t>
  </si>
  <si>
    <t>11.15</t>
  </si>
  <si>
    <t>11.16</t>
  </si>
  <si>
    <t>11.17</t>
  </si>
  <si>
    <t>11.18</t>
  </si>
  <si>
    <t>11.19</t>
  </si>
  <si>
    <t>11.20</t>
  </si>
  <si>
    <t>0.3</t>
  </si>
  <si>
    <t>0.5</t>
  </si>
  <si>
    <t>0.6</t>
  </si>
  <si>
    <t>0.7</t>
  </si>
  <si>
    <t>0.8</t>
  </si>
  <si>
    <t>0.9</t>
  </si>
  <si>
    <t>0.10</t>
  </si>
  <si>
    <t>0.11</t>
  </si>
  <si>
    <t>0.12</t>
  </si>
  <si>
    <t>0.13</t>
  </si>
  <si>
    <t>0.14</t>
  </si>
  <si>
    <t>1.6</t>
  </si>
  <si>
    <t>2.5</t>
  </si>
  <si>
    <t>2.6</t>
  </si>
  <si>
    <t>2.7</t>
  </si>
  <si>
    <t>2.8</t>
  </si>
  <si>
    <t>2.9</t>
  </si>
  <si>
    <t>3.5</t>
  </si>
  <si>
    <t>3.6</t>
  </si>
  <si>
    <t>4.5</t>
  </si>
  <si>
    <t>4.6</t>
  </si>
  <si>
    <t>5.5</t>
  </si>
  <si>
    <t>5.6</t>
  </si>
  <si>
    <t>5.7</t>
  </si>
  <si>
    <t>5.8</t>
  </si>
  <si>
    <t>5.9</t>
  </si>
  <si>
    <t>5.10</t>
  </si>
  <si>
    <t>5.11</t>
  </si>
  <si>
    <t>5.12</t>
  </si>
  <si>
    <t>7.5</t>
  </si>
  <si>
    <t>7.6</t>
  </si>
  <si>
    <t>7.7</t>
  </si>
  <si>
    <t>7.8</t>
  </si>
  <si>
    <t>7.9</t>
  </si>
  <si>
    <t>7.10</t>
  </si>
  <si>
    <t>7.11</t>
  </si>
  <si>
    <t>7.12</t>
  </si>
  <si>
    <t>7.13</t>
  </si>
  <si>
    <t>7.14</t>
  </si>
  <si>
    <t>7.15</t>
  </si>
  <si>
    <t>7.16</t>
  </si>
  <si>
    <t>7.17</t>
  </si>
  <si>
    <t>7.18</t>
  </si>
  <si>
    <t>7.19</t>
  </si>
  <si>
    <t>7.20</t>
  </si>
  <si>
    <t>7.21</t>
  </si>
  <si>
    <t>8.4</t>
  </si>
  <si>
    <t>8.5</t>
  </si>
  <si>
    <t>8.6</t>
  </si>
  <si>
    <t>8.7</t>
  </si>
  <si>
    <t>9.5</t>
  </si>
  <si>
    <t>9.6</t>
  </si>
  <si>
    <t>9.7</t>
  </si>
  <si>
    <t>9.8</t>
  </si>
  <si>
    <t>9.9</t>
  </si>
  <si>
    <t>9.10</t>
  </si>
  <si>
    <t>9.11</t>
  </si>
  <si>
    <t>9.12</t>
  </si>
  <si>
    <t>9.13</t>
  </si>
  <si>
    <t>9.14</t>
  </si>
  <si>
    <t>9.15</t>
  </si>
  <si>
    <t>9.16</t>
  </si>
  <si>
    <t>9.17</t>
  </si>
  <si>
    <t>9.18</t>
  </si>
  <si>
    <t>9.19</t>
  </si>
  <si>
    <t>9.20</t>
  </si>
  <si>
    <t>10.5</t>
  </si>
  <si>
    <t>10.6</t>
  </si>
  <si>
    <t>10.7</t>
  </si>
  <si>
    <t>10.8</t>
  </si>
  <si>
    <t>10.9</t>
  </si>
  <si>
    <t>10.10</t>
  </si>
  <si>
    <t>10.11</t>
  </si>
  <si>
    <t>10.12</t>
  </si>
  <si>
    <t>10.13</t>
  </si>
  <si>
    <t>10.14</t>
  </si>
  <si>
    <t>10.15</t>
  </si>
  <si>
    <t>10.16</t>
  </si>
  <si>
    <t>10.17</t>
  </si>
  <si>
    <t>10.18</t>
  </si>
  <si>
    <t>10.19</t>
  </si>
  <si>
    <t>DV Level: How many days to provide parts from prototype tooling</t>
  </si>
  <si>
    <t>Statement of Work (SOW) Reviewed</t>
  </si>
  <si>
    <t>DVP Results</t>
  </si>
  <si>
    <t>Has there been an engineering Change request from supplier? In case of mass production tooling/process change, the actual tooling/process check must be conducted based on the change need date. Has inventory been considered to understand the clean date?</t>
  </si>
  <si>
    <t>6.5</t>
  </si>
  <si>
    <t>6.6</t>
  </si>
  <si>
    <t>6.7</t>
  </si>
  <si>
    <t>6.8</t>
  </si>
  <si>
    <t>6.9</t>
  </si>
  <si>
    <t>6.10</t>
  </si>
  <si>
    <t>6.11</t>
  </si>
  <si>
    <t>6.12</t>
  </si>
  <si>
    <t>10.20</t>
  </si>
  <si>
    <t>Preliminary drawings and specifications created?</t>
  </si>
  <si>
    <t>* Feasibility documents
* Supplier nomination</t>
  </si>
  <si>
    <t>* IMDS data submitted
* Process capabilities verified for SC's &amp; CC's
* Supplier/Subcontractor PPAP review</t>
  </si>
  <si>
    <t>Is the FMEA team cross-functional compiled?</t>
  </si>
  <si>
    <t>Have all the controls identified in the PFMEA being included in the control plan ?</t>
  </si>
  <si>
    <t>* Alignment of RPNs between dFMEA and pFMEA
* Severity greater than 8 , poka-yoke required or sign off by engineering</t>
  </si>
  <si>
    <t>Tool/job and/or part number identifying tool?  Ownership properly marked on tool?</t>
  </si>
  <si>
    <t>* Detection method called out on PFMEA  is carried over to control plan</t>
  </si>
  <si>
    <t>PPAP Production using final developed process &amp; equipment</t>
  </si>
  <si>
    <t>Minimum of 3 hours production, or as agreed with the customer</t>
  </si>
  <si>
    <t>Are all control gauges available and qualified for the trial run ?</t>
  </si>
  <si>
    <t>PPAP Master sample identified, maintained and accessible</t>
  </si>
  <si>
    <t>Does the Supplier understand the minimum time frame for launch containment and understand the exit criteria?
Does the Supplier understand the label requirement to identify launch containment?  (Ref Supplier Quality Manual)</t>
  </si>
  <si>
    <t>Look at inspections/dimensional results to ensure tool meets drawing.  Review check sheet for tools -(for example correct water lines, correct material, vacuum lines, component of tools adequate to meet the process and life expectancy.)</t>
  </si>
  <si>
    <t>Are the returnable or expendable packing available on site?</t>
  </si>
  <si>
    <t>Has there been a Design for Manufacturability and Assembly Review? Does the supplier have a process in place to manufacture and or assembly component / assembly?</t>
  </si>
  <si>
    <t>Product Validation</t>
  </si>
  <si>
    <t>1.1</t>
  </si>
  <si>
    <t>How many days to develop the Process Design?</t>
  </si>
  <si>
    <t>Has there been FMEA walk (from dFMEA)? And Special Process Characteristics been identified?</t>
  </si>
  <si>
    <t xml:space="preserve">Are DVP&amp;R (Design Verification )Test results signed off by engineering </t>
  </si>
  <si>
    <t>Has PV Design been released and provided to supplier?</t>
  </si>
  <si>
    <t>Engineering design release drawings (including Math Data).</t>
  </si>
  <si>
    <t>0.15</t>
  </si>
  <si>
    <t>Statement of Requirements(SOR) Reviewed</t>
  </si>
  <si>
    <t>dFMEA to pFMEA linkage based on Severities, Occurances and Detections.</t>
  </si>
  <si>
    <t>Has the supplier provided their DVP per SOR? DV and PV plan with timing established.</t>
  </si>
  <si>
    <t>0.16</t>
  </si>
  <si>
    <t>Is there a ECM?  Is there a drawing change?</t>
  </si>
  <si>
    <t xml:space="preserve">• Supplier to post Quality Awareness" at significant characteristics (Severity of 5-8 AND Occurrence of 4-10  and critical characteristic (Severity of 9,10) process area. If applicable
</t>
  </si>
  <si>
    <t>See notes from lessons learn, previous quality issues (if applicable)                                                                                                           Appropriate correction action applied for high RPN, CC &amp; SCs                   applicable if eMRR / CS1</t>
  </si>
  <si>
    <t xml:space="preserve">* Relevant norms are known and available at the Supplier
* Feasibility confirmation available </t>
  </si>
  <si>
    <t>Is the drawing clear with applicable size definitions with respect to burrs, cleanliness, surface, color, prevention of mix parts?</t>
  </si>
  <si>
    <t>specifications, SOR, Industry standards</t>
  </si>
  <si>
    <t>2.10</t>
  </si>
  <si>
    <t>6.13</t>
  </si>
  <si>
    <t xml:space="preserve">Assure Poka Yokes are in place to prevent mixing similar parts…. Left . Right? </t>
  </si>
  <si>
    <t>Review boundary parts to clarify similarities.                                         Is there a check fixture?</t>
  </si>
  <si>
    <t>Per SOR                                                                                                                                                                           NT Supplier Feasibility Assessment Score, NTI Process Deliverable 6.2.2</t>
  </si>
  <si>
    <t>How many days Supplier Engineering would need to  (Product) "Validate Design" &amp; provide DPV&amp;R from production intent process?</t>
  </si>
  <si>
    <t xml:space="preserve">(0) Design &amp; Development </t>
  </si>
  <si>
    <t>Design &amp; Development</t>
  </si>
  <si>
    <t>(0) Design &amp; Development</t>
  </si>
  <si>
    <t>Design Established</t>
  </si>
  <si>
    <t>(1) Design Verification &amp; Validation / Process Design &amp; Development</t>
  </si>
  <si>
    <t>Preliminary drawings and specifications confirmed?</t>
  </si>
  <si>
    <t>Design and Specifications Confirmed</t>
  </si>
  <si>
    <t>1.7</t>
  </si>
  <si>
    <t>PV Prototype Tooling, Build and Validation</t>
  </si>
  <si>
    <t>Has Prototype Tooling proved and validated</t>
  </si>
  <si>
    <t>Print review, process capability review</t>
  </si>
  <si>
    <t>1.8</t>
  </si>
  <si>
    <t>Product &amp; Process Validated</t>
  </si>
  <si>
    <t>(1) Design Verification &amp; Validation / Product &amp; Process Design &amp; Development</t>
  </si>
  <si>
    <t>Design Verification &amp; Validation / Product &amp; Process Design &amp; Development</t>
  </si>
  <si>
    <t>Supplier</t>
  </si>
  <si>
    <t>Project</t>
  </si>
  <si>
    <t>- NT Supplier Feasibility Assessment                                                                                                                -Supplier DVP</t>
  </si>
  <si>
    <t>Has there been a ProtoType Control Plan review?</t>
  </si>
  <si>
    <t>1.9</t>
  </si>
  <si>
    <r>
      <rPr>
        <b/>
        <sz val="11"/>
        <rFont val="Arial"/>
        <family val="2"/>
      </rPr>
      <t>"New Technology"</t>
    </r>
    <r>
      <rPr>
        <sz val="11"/>
        <rFont val="Arial"/>
        <family val="2"/>
      </rPr>
      <t xml:space="preserve"> </t>
    </r>
    <r>
      <rPr>
        <sz val="10"/>
        <rFont val="Arial"/>
        <family val="2"/>
      </rPr>
      <t>choose this icon if the Supplier is "design responsible" or a portion of within the development.</t>
    </r>
  </si>
  <si>
    <t>How many days to DV (Design Validation) Test Results</t>
  </si>
  <si>
    <t>Product/Process Development</t>
  </si>
  <si>
    <t>The "PND Guide" Tab (Program Need Date Guide) is optional if your company has an established tool to develop program timing/APQP tool.  If the PND Guide is used then the dates for Need Date will be pulled from this tab.  If this tab is not used then the Need date will be pulled from the Supplier's APQP program timing.</t>
  </si>
  <si>
    <t xml:space="preserve">* Boundary sample clearly showing similarities of similar parts to prevent mixing…. Left and Right parts.
* Supplier Quality Department for Master and boundary parts </t>
  </si>
  <si>
    <r>
      <t xml:space="preserve">*  Action log… are high rankings documented at tie back to pFMEA             </t>
    </r>
    <r>
      <rPr>
        <b/>
        <sz val="10"/>
        <color rgb="FFC00000"/>
        <rFont val="Times New Roman"/>
        <family val="1"/>
      </rPr>
      <t xml:space="preserve">     </t>
    </r>
    <r>
      <rPr>
        <sz val="10"/>
        <color rgb="FFC00000"/>
        <rFont val="Times New Roman"/>
        <family val="1"/>
      </rPr>
      <t xml:space="preserve">                                                                                                       </t>
    </r>
    <r>
      <rPr>
        <sz val="10"/>
        <rFont val="Times New Roman"/>
        <family val="1"/>
      </rPr>
      <t>• PFMEA review.</t>
    </r>
  </si>
  <si>
    <r>
      <t xml:space="preserve">Has there been a </t>
    </r>
    <r>
      <rPr>
        <u/>
        <sz val="10"/>
        <rFont val="Times New Roman"/>
        <family val="1"/>
      </rPr>
      <t xml:space="preserve">preliminary </t>
    </r>
    <r>
      <rPr>
        <sz val="10"/>
        <rFont val="Times New Roman"/>
        <family val="1"/>
      </rPr>
      <t>pFMEA review: Poka - yoke and RPN reduction review (1st review) &amp; Preliminary Process Flow been reviewed</t>
    </r>
  </si>
  <si>
    <r>
      <t xml:space="preserve">Process </t>
    </r>
    <r>
      <rPr>
        <u/>
        <sz val="10"/>
        <rFont val="Times New Roman"/>
        <family val="1"/>
      </rPr>
      <t>preliminary</t>
    </r>
    <r>
      <rPr>
        <sz val="10"/>
        <rFont val="Times New Roman"/>
        <family val="1"/>
      </rPr>
      <t xml:space="preserve"> Capability Analysis Plan been identified from prototypes?</t>
    </r>
  </si>
  <si>
    <t>Production run / process review, MSA…Type 1 Gauge Study 
GR&amp;R (Attribute / Variable)
Define master part 
pictorial of how the part is measured after a successful GR &amp; R
Dimensional verification</t>
  </si>
  <si>
    <t xml:space="preserve">To indicate the actual status for each Milestone towards the Program Need date, the "G-Y-R" rating as per Ranking sheet needs to be used. </t>
  </si>
  <si>
    <t>Purchasing</t>
  </si>
  <si>
    <t>Review Capacity form for all areas completed.
Can the Supplier meet the capacity requirements?</t>
  </si>
  <si>
    <t>Did the run at rate results meet the capacity requirements?</t>
  </si>
  <si>
    <t>DRiV Document n°</t>
  </si>
  <si>
    <t>The Supplier APQP tracker Template summarizes the component status and provides an assessment at a Milestone level. Suppliers should provide APQP status reports for a new product to meet the program quality, cost, performance and timing objectives. Similar components can be reported as a group if agreed by the DRiV Application buyer and/or SDE/SQE assigned.</t>
  </si>
  <si>
    <t>The DRiV Supplier APQP process is using 4 Project-Phases. By selecting the project phase, the sheet will highlight Milestones and/or Elements which needs to be completed within this project phase.  The supplier should rate only the elements which are highlighted in bold.</t>
  </si>
  <si>
    <t>The Kick-Off Phase starts after the supplier has been awarded the business. DRiV and the Supplier define the Key Milestones, Project Timing and establish the deliverables and expectations from the supplier for the component and program. In the event "Design Validation Plan (DVP)" is submitted by the supplier and signature approved by DRiV Engineering. The signed DVP must be uploaded into Titan.</t>
  </si>
  <si>
    <t xml:space="preserve">This is the last phase of APQP. During this phase the supplier has to complete and submit a Production Product Approval Process (PPAP) package to the DRiV approval plant. By end of this Phase all additional project Milestones need to be completed. The suppliers should have records to demonstrate the successful completion of the APQP process (Lessons Learned).  </t>
  </si>
  <si>
    <t xml:space="preserve">The Program Need Dates for each Project Milestone needs to be established by the Supplier at the beginning of the program. It shows the date by which the Milestone must be completed to support the whole project timing. These dates can be modified with approval by DRiV to ensure that any impact on the critical path of the program is understood and controlled.  </t>
  </si>
  <si>
    <t>The Supplier Timing Date is the commitment date established by the supplier in order to support the project timing. The Supplier Timing Date is determined by your organization’s internal APQP process and resources. Any Supplier Timing Date that exceed the Program Needs Date shall be addressed with the DRiV Team and supported with an action plan.</t>
  </si>
  <si>
    <t>Additional Milestones need to be tracked and reported as requested by DRiV. In doubt, please ask the DRiV Application buyer and/or the assigned SDE/SQE.</t>
  </si>
  <si>
    <t>The Supplier will upload the  APQP Tracker Template into c-folder of TITAN and send a copy to the dedicated DRiV Application buyer, assigned SDE/SQE and to the Plant SQA. The reporting frequency should be as follows:</t>
  </si>
  <si>
    <t>"Early Supplier Involvement" choose this icon if Supplier is involved in the design verification with DRiV.</t>
  </si>
  <si>
    <t>DRiV SQE</t>
  </si>
  <si>
    <t>DRiV Contact Information</t>
  </si>
  <si>
    <t>DRiV APQP Milestone Evaluation Checklist</t>
  </si>
  <si>
    <t>Has the SOW been reviewed with DRiV and are expectations and deliverables clearly defined and in-line with the supplier capabilities ?</t>
  </si>
  <si>
    <t>Per SOW; DRiV Sourcing Team</t>
  </si>
  <si>
    <t xml:space="preserve">Has the supplier completed the NT Supplier Feasibility Assessment, been assessed, actions are either closed or underway to completion? SOR been reviewed with DRiV and are expectations clearly defined and in-line with the supplier capabilities ? </t>
  </si>
  <si>
    <t>Confirmation of Design Release from DRiV</t>
  </si>
  <si>
    <t>DRiV Sourcing Team</t>
  </si>
  <si>
    <t>DRiV "Controls" Engineering Team</t>
  </si>
  <si>
    <t>DRiV Engineering</t>
  </si>
  <si>
    <t>DRiV Advance Sourcing</t>
  </si>
  <si>
    <t>DRiV SQE                                                                                                                                         Prototype Control Plan / pFMEA 3 in 1; NTI Deliverable Process; 6.3.2</t>
  </si>
  <si>
    <t>* Process capability / inspection concept
'* MSA / gage R&amp;R / Attribute gage R&amp;R
* Visual aids
* agreed measuring protocol with DRiV</t>
  </si>
  <si>
    <t>Does the supplier understand the impact of the component on the DRiV manufacturing process ?</t>
  </si>
  <si>
    <t>APQP drawing review with DRiV Supplier Quality, Supplier, Plant Quality and the DRiV Engineering.</t>
  </si>
  <si>
    <t>Does the supplier understand the impact of the component on the DRiV manufacturing process?</t>
  </si>
  <si>
    <t>Did supplier receive a purchase order form DRiV?</t>
  </si>
  <si>
    <t>Does the documented MSA plan meet the DRiV requirements for technique and method?</t>
  </si>
  <si>
    <t>*Review the documented gauging plan.
* Have gauge instructions been forwarded and reviewed by the DRiV plant?
* Does the plan protect the DRiV plant and their customer(s)?</t>
  </si>
  <si>
    <t>Are the results of the attribute gauge R&amp;R acceptable to the AIAG and DRiV guidelines?</t>
  </si>
  <si>
    <t>* Review GR&amp;R results per the DRiV plant requirements.</t>
  </si>
  <si>
    <t>Are the results of the variable gauge R&amp;R acceptable to the AIAG and DRiV guidelines?</t>
  </si>
  <si>
    <t>Quality Planning review  of PPAP documentation and process approval by DRiV SQE for high risk components</t>
  </si>
  <si>
    <t>Are all the PPAP / PPA  requirements fulfilled including customer specific and DRiV specific requirements ?</t>
  </si>
  <si>
    <t>Are the requested sample quantities  produced and measured / tested?  PPAP run performed on standard production equipment with proper labeling per DRiV?</t>
  </si>
  <si>
    <t>Is the Vendor Tooling Registration Form ready according DRiV and End customer requirements ?</t>
  </si>
  <si>
    <t>Has the Supplier received PPAP Approval information from DRiV ?</t>
  </si>
  <si>
    <t>How many days are needed to ship PPAP parts &amp; PPAP documentation to DRiV plant ?</t>
  </si>
  <si>
    <t>How many days DRiV Engineering would need to (Product) "Validate Design" &amp; provide DVP&amp;R?</t>
  </si>
  <si>
    <t xml:space="preserve">How many days will the PV (Product Validate) design Release (by DRiV) take?  </t>
  </si>
  <si>
    <t>How many days will a software schematic review take to complete (DRiV &amp; Supplier)</t>
  </si>
  <si>
    <t>How many days to Design Release (DRiV / Supplier)</t>
  </si>
  <si>
    <t>How many days to review and align the SOW &amp; SOR between DRiV and supplier</t>
  </si>
  <si>
    <t>DRiV Part Description</t>
  </si>
  <si>
    <t>DRiV Part number</t>
  </si>
  <si>
    <t>Koen Duchateau</t>
  </si>
  <si>
    <t xml:space="preserve"> Supplier APQP Tracking Sheet                          </t>
  </si>
  <si>
    <t>Team members Identified</t>
  </si>
  <si>
    <t>Team members Trained</t>
  </si>
  <si>
    <t>Are all Team members needed for each steps identified ?</t>
  </si>
  <si>
    <t>Are all Team members trained and ready for the trial ?</t>
  </si>
  <si>
    <t>How many days are needed to train  Team members and to verify training results ?</t>
  </si>
  <si>
    <t>Team member Process Instructions Progress</t>
  </si>
  <si>
    <t>Are required Team member's defined and skill matrix reviewed ?</t>
  </si>
  <si>
    <t>(9) Team member Process Instruction Progress</t>
  </si>
  <si>
    <t>Are visual aids available to support Team member training ?</t>
  </si>
  <si>
    <t>The Supplier DVP Template, NTI Process Deliverable 6.4.2</t>
  </si>
  <si>
    <t>RDCL-00444</t>
  </si>
  <si>
    <t>Transferred from Tenneco legacy system, released as a stand alone document and adapt to DRIV - macro Activate_Phase4 corrected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</si>
</sst>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409]mmmm\ d\,\ yyyy;@"/>
    <numFmt numFmtId="166" formatCode="[$-809]dd\ mmmm\ yyyy;@"/>
    <numFmt numFmtId="167" formatCode="dd/mm/yy"/>
    <numFmt numFmtId="168" formatCode="dd/mm/yyyy;@"/>
    <numFmt numFmtId="169" formatCode="d/m/yyyy;@"/>
    <numFmt numFmtId="170" formatCode="[$-409]d\-mmm\-yy;@"/>
  </numFmts>
  <fonts count="62" x14ac:knownFonts="1">
    <font>
      <sz val="10"/>
      <name val="Arial"/>
    </font>
    <font>
      <sz val="10"/>
      <name val="Arial"/>
      <family val="2"/>
    </font>
    <font>
      <b/>
      <sz val="10"/>
      <name val="Arial"/>
      <family val="2"/>
    </font>
    <font>
      <sz val="10"/>
      <name val="Arial Narrow"/>
      <family val="2"/>
    </font>
    <font>
      <b/>
      <sz val="10"/>
      <name val="Arial Narrow"/>
      <family val="2"/>
    </font>
    <font>
      <sz val="8"/>
      <color indexed="81"/>
      <name val="Tahoma"/>
      <family val="2"/>
    </font>
    <font>
      <sz val="8"/>
      <name val="Arial"/>
      <family val="2"/>
    </font>
    <font>
      <u/>
      <sz val="10"/>
      <color indexed="12"/>
      <name val="Arial"/>
      <family val="2"/>
    </font>
    <font>
      <b/>
      <sz val="12"/>
      <name val="Arial"/>
      <family val="2"/>
    </font>
    <font>
      <b/>
      <sz val="8"/>
      <name val="Arial"/>
      <family val="2"/>
    </font>
    <font>
      <sz val="8"/>
      <name val="Arial"/>
      <family val="2"/>
    </font>
    <font>
      <sz val="10"/>
      <name val="Arial"/>
      <family val="2"/>
    </font>
    <font>
      <b/>
      <sz val="8"/>
      <color indexed="81"/>
      <name val="Tahoma"/>
      <family val="2"/>
    </font>
    <font>
      <b/>
      <u/>
      <sz val="8"/>
      <name val="Arial"/>
      <family val="2"/>
    </font>
    <font>
      <b/>
      <sz val="20"/>
      <name val="Arial"/>
      <family val="2"/>
    </font>
    <font>
      <b/>
      <sz val="9"/>
      <name val="Arial"/>
      <family val="2"/>
    </font>
    <font>
      <b/>
      <sz val="10"/>
      <color indexed="81"/>
      <name val="Tahoma"/>
      <family val="2"/>
    </font>
    <font>
      <b/>
      <sz val="20"/>
      <name val="Arial"/>
      <family val="2"/>
    </font>
    <font>
      <b/>
      <u/>
      <sz val="7"/>
      <name val="Arial"/>
      <family val="2"/>
    </font>
    <font>
      <b/>
      <sz val="7"/>
      <name val="Arial"/>
      <family val="2"/>
    </font>
    <font>
      <sz val="14"/>
      <name val="Arial"/>
      <family val="2"/>
    </font>
    <font>
      <sz val="9"/>
      <name val="Arial"/>
      <family val="2"/>
    </font>
    <font>
      <sz val="10"/>
      <color indexed="9"/>
      <name val="Arial"/>
      <family val="2"/>
    </font>
    <font>
      <sz val="7"/>
      <name val="Arial"/>
      <family val="2"/>
    </font>
    <font>
      <sz val="8"/>
      <color indexed="22"/>
      <name val="Arial"/>
      <family val="2"/>
    </font>
    <font>
      <b/>
      <sz val="9"/>
      <color indexed="11"/>
      <name val="Arial"/>
      <family val="2"/>
    </font>
    <font>
      <sz val="9"/>
      <name val="Arial"/>
      <family val="2"/>
    </font>
    <font>
      <sz val="8"/>
      <color indexed="14"/>
      <name val="Arial"/>
      <family val="2"/>
    </font>
    <font>
      <sz val="8"/>
      <color indexed="40"/>
      <name val="Arial"/>
      <family val="2"/>
    </font>
    <font>
      <sz val="8"/>
      <color indexed="23"/>
      <name val="Arial"/>
      <family val="2"/>
    </font>
    <font>
      <sz val="8"/>
      <color indexed="17"/>
      <name val="Arial"/>
      <family val="2"/>
    </font>
    <font>
      <b/>
      <sz val="8"/>
      <color indexed="23"/>
      <name val="Arial"/>
      <family val="2"/>
    </font>
    <font>
      <sz val="11"/>
      <name val="Arial"/>
      <family val="2"/>
    </font>
    <font>
      <sz val="10"/>
      <color indexed="10"/>
      <name val="Arial"/>
      <family val="2"/>
    </font>
    <font>
      <b/>
      <sz val="10"/>
      <color indexed="10"/>
      <name val="Arial Narrow"/>
      <family val="2"/>
    </font>
    <font>
      <b/>
      <sz val="11"/>
      <color rgb="FF333399"/>
      <name val="Arial"/>
      <family val="2"/>
    </font>
    <font>
      <sz val="12"/>
      <color rgb="FF000080"/>
      <name val="Arial"/>
      <family val="2"/>
    </font>
    <font>
      <sz val="11"/>
      <color rgb="FF000080"/>
      <name val="Arial"/>
      <family val="2"/>
    </font>
    <font>
      <sz val="10"/>
      <color rgb="FF000080"/>
      <name val="Arial"/>
      <family val="2"/>
    </font>
    <font>
      <sz val="10"/>
      <color rgb="FF0000FF"/>
      <name val="Arial"/>
      <family val="2"/>
    </font>
    <font>
      <b/>
      <sz val="14"/>
      <color rgb="FF000000"/>
      <name val="Arial"/>
      <family val="2"/>
    </font>
    <font>
      <sz val="7.5"/>
      <name val="Arial"/>
      <family val="2"/>
    </font>
    <font>
      <sz val="10"/>
      <color rgb="FFFF0000"/>
      <name val="Arial"/>
      <family val="2"/>
    </font>
    <font>
      <sz val="10"/>
      <color theme="3" tint="-0.249977111117893"/>
      <name val="Arial"/>
      <family val="2"/>
    </font>
    <font>
      <b/>
      <sz val="11"/>
      <name val="Arial"/>
      <family val="2"/>
    </font>
    <font>
      <u/>
      <sz val="10"/>
      <name val="Arial"/>
      <family val="2"/>
    </font>
    <font>
      <sz val="12"/>
      <name val="Arial"/>
      <family val="2"/>
    </font>
    <font>
      <b/>
      <u/>
      <sz val="10"/>
      <name val="Arial"/>
      <family val="2"/>
    </font>
    <font>
      <b/>
      <sz val="10"/>
      <color theme="0"/>
      <name val="Arial"/>
      <family val="2"/>
    </font>
    <font>
      <b/>
      <sz val="9"/>
      <color theme="0"/>
      <name val="Arial"/>
      <family val="2"/>
    </font>
    <font>
      <sz val="8"/>
      <color theme="0"/>
      <name val="Arial"/>
      <family val="2"/>
    </font>
    <font>
      <sz val="9"/>
      <color theme="0"/>
      <name val="Arial"/>
      <family val="2"/>
    </font>
    <font>
      <sz val="10"/>
      <name val="Times New Roman"/>
      <family val="1"/>
    </font>
    <font>
      <b/>
      <sz val="10"/>
      <color rgb="FFFF0000"/>
      <name val="Times New Roman"/>
      <family val="1"/>
    </font>
    <font>
      <b/>
      <sz val="10"/>
      <color rgb="FFC00000"/>
      <name val="Times New Roman"/>
      <family val="1"/>
    </font>
    <font>
      <b/>
      <sz val="10"/>
      <name val="Times New Roman"/>
      <family val="1"/>
    </font>
    <font>
      <sz val="10"/>
      <color rgb="FFC00000"/>
      <name val="Times New Roman"/>
      <family val="1"/>
    </font>
    <font>
      <b/>
      <strike/>
      <sz val="10"/>
      <color rgb="FFFF0000"/>
      <name val="Times New Roman"/>
      <family val="1"/>
    </font>
    <font>
      <sz val="10"/>
      <color rgb="FFFF0000"/>
      <name val="Times New Roman"/>
      <family val="1"/>
    </font>
    <font>
      <strike/>
      <sz val="10"/>
      <name val="Times New Roman"/>
      <family val="1"/>
    </font>
    <font>
      <sz val="10"/>
      <color indexed="22"/>
      <name val="Times New Roman"/>
      <family val="1"/>
    </font>
    <font>
      <u/>
      <sz val="10"/>
      <name val="Times New Roman"/>
      <family val="1"/>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4"/>
        <bgColor indexed="64"/>
      </patternFill>
    </fill>
    <fill>
      <patternFill patternType="solid">
        <fgColor indexed="48"/>
        <bgColor indexed="64"/>
      </patternFill>
    </fill>
    <fill>
      <patternFill patternType="solid">
        <fgColor indexed="5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39997558519241921"/>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style="double">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s>
  <cellStyleXfs count="4">
    <xf numFmtId="0" fontId="0" fillId="0" borderId="0"/>
    <xf numFmtId="0" fontId="7" fillId="0" borderId="0" applyNumberFormat="0" applyFill="0" applyBorder="0" applyAlignment="0" applyProtection="0">
      <alignment vertical="top"/>
      <protection locked="0"/>
    </xf>
    <xf numFmtId="0" fontId="1" fillId="0" borderId="0"/>
    <xf numFmtId="0" fontId="1" fillId="0" borderId="0"/>
  </cellStyleXfs>
  <cellXfs count="619">
    <xf numFmtId="0" fontId="0" fillId="0" borderId="0" xfId="0"/>
    <xf numFmtId="0" fontId="3" fillId="0" borderId="1" xfId="0" applyFont="1" applyBorder="1" applyAlignment="1" applyProtection="1">
      <alignment vertical="center"/>
    </xf>
    <xf numFmtId="0" fontId="0" fillId="0" borderId="0" xfId="0" applyProtection="1"/>
    <xf numFmtId="0" fontId="0" fillId="0" borderId="3" xfId="0" applyBorder="1" applyProtection="1"/>
    <xf numFmtId="0" fontId="0" fillId="0" borderId="0" xfId="0" applyBorder="1" applyProtection="1"/>
    <xf numFmtId="0" fontId="4" fillId="0" borderId="0" xfId="0" applyFont="1" applyBorder="1" applyProtection="1"/>
    <xf numFmtId="0" fontId="0" fillId="0" borderId="3" xfId="0" applyBorder="1" applyAlignment="1" applyProtection="1">
      <alignment vertical="center"/>
    </xf>
    <xf numFmtId="0" fontId="0" fillId="0" borderId="0" xfId="0" applyAlignment="1" applyProtection="1">
      <alignment vertical="center"/>
    </xf>
    <xf numFmtId="0" fontId="0" fillId="0" borderId="0" xfId="0" applyBorder="1" applyAlignment="1" applyProtection="1">
      <alignment vertical="center"/>
    </xf>
    <xf numFmtId="0" fontId="2" fillId="0" borderId="4" xfId="0" applyFont="1" applyBorder="1" applyAlignment="1" applyProtection="1">
      <alignment vertical="center"/>
    </xf>
    <xf numFmtId="9" fontId="8" fillId="0" borderId="1" xfId="0" applyNumberFormat="1" applyFont="1" applyBorder="1" applyAlignment="1" applyProtection="1">
      <alignment horizontal="center" vertical="center"/>
    </xf>
    <xf numFmtId="0" fontId="3" fillId="0" borderId="1" xfId="0" applyFont="1" applyBorder="1" applyAlignment="1" applyProtection="1">
      <alignment horizontal="center" vertical="center" wrapText="1"/>
    </xf>
    <xf numFmtId="0" fontId="2" fillId="0" borderId="0" xfId="0" applyFont="1" applyBorder="1" applyAlignment="1" applyProtection="1">
      <alignment vertical="center"/>
    </xf>
    <xf numFmtId="0" fontId="0" fillId="0" borderId="5" xfId="0" applyBorder="1" applyProtection="1"/>
    <xf numFmtId="0" fontId="0" fillId="0" borderId="6" xfId="0" applyBorder="1" applyProtection="1"/>
    <xf numFmtId="0" fontId="0" fillId="0" borderId="2" xfId="0" applyBorder="1" applyProtection="1"/>
    <xf numFmtId="0" fontId="6" fillId="0" borderId="6" xfId="0" applyFont="1" applyBorder="1" applyProtection="1"/>
    <xf numFmtId="0" fontId="2" fillId="0" borderId="4" xfId="0" applyFont="1" applyFill="1" applyBorder="1" applyProtection="1"/>
    <xf numFmtId="0" fontId="19" fillId="2" borderId="0" xfId="0" applyFont="1" applyFill="1" applyBorder="1" applyAlignment="1">
      <alignment horizontal="left" vertical="center"/>
    </xf>
    <xf numFmtId="0" fontId="19" fillId="2" borderId="0" xfId="0" applyFont="1" applyFill="1" applyBorder="1" applyAlignment="1">
      <alignment horizontal="center" vertical="center"/>
    </xf>
    <xf numFmtId="0" fontId="19" fillId="2" borderId="8" xfId="0" applyFont="1" applyFill="1" applyBorder="1" applyAlignment="1">
      <alignment horizontal="left" vertical="center"/>
    </xf>
    <xf numFmtId="0" fontId="0" fillId="3" borderId="0" xfId="0" applyFill="1" applyBorder="1"/>
    <xf numFmtId="0" fontId="0" fillId="0" borderId="2" xfId="0" applyBorder="1" applyAlignment="1">
      <alignment horizontal="left" vertical="center"/>
    </xf>
    <xf numFmtId="0" fontId="4" fillId="0" borderId="2" xfId="0" applyFont="1" applyBorder="1" applyAlignment="1" applyProtection="1">
      <alignment horizontal="center"/>
    </xf>
    <xf numFmtId="0" fontId="6" fillId="0" borderId="3" xfId="0" applyFont="1" applyBorder="1" applyAlignment="1" applyProtection="1">
      <alignment horizontal="center" vertical="center"/>
    </xf>
    <xf numFmtId="0" fontId="1" fillId="0" borderId="0" xfId="0" applyFont="1" applyBorder="1" applyAlignment="1">
      <alignment horizontal="center"/>
    </xf>
    <xf numFmtId="0" fontId="0" fillId="0" borderId="0" xfId="0" applyBorder="1" applyAlignment="1">
      <alignment horizontal="left" vertical="center"/>
    </xf>
    <xf numFmtId="0" fontId="0" fillId="0" borderId="3" xfId="0" applyFill="1" applyBorder="1" applyProtection="1"/>
    <xf numFmtId="0" fontId="0" fillId="0" borderId="0" xfId="0" applyFill="1" applyProtection="1"/>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0" fillId="0" borderId="0" xfId="0" applyAlignment="1">
      <alignment vertical="center"/>
    </xf>
    <xf numFmtId="0" fontId="18" fillId="2" borderId="3" xfId="0" applyFont="1" applyFill="1" applyBorder="1" applyAlignment="1">
      <alignment horizontal="left" vertical="center"/>
    </xf>
    <xf numFmtId="0" fontId="0" fillId="2" borderId="0" xfId="0" applyFill="1" applyBorder="1" applyAlignment="1">
      <alignment horizontal="left" vertical="center"/>
    </xf>
    <xf numFmtId="0" fontId="22" fillId="0" borderId="0" xfId="0" applyFont="1" applyFill="1"/>
    <xf numFmtId="0" fontId="2" fillId="0" borderId="14" xfId="0" applyFont="1" applyBorder="1"/>
    <xf numFmtId="0" fontId="2" fillId="0" borderId="15" xfId="0" applyFont="1" applyBorder="1"/>
    <xf numFmtId="0" fontId="1" fillId="0" borderId="0" xfId="2" applyFill="1" applyProtection="1"/>
    <xf numFmtId="0" fontId="13" fillId="2" borderId="1" xfId="0" applyFont="1" applyFill="1" applyBorder="1" applyAlignment="1" applyProtection="1">
      <alignment horizontal="right" vertical="center"/>
    </xf>
    <xf numFmtId="165" fontId="9" fillId="2" borderId="2" xfId="0" applyNumberFormat="1" applyFont="1" applyFill="1" applyBorder="1" applyAlignment="1" applyProtection="1">
      <alignment horizontal="center" vertical="center"/>
    </xf>
    <xf numFmtId="0" fontId="3" fillId="0" borderId="0" xfId="0" applyFont="1" applyBorder="1" applyAlignment="1" applyProtection="1">
      <alignment horizontal="left" vertical="center" indent="3"/>
    </xf>
    <xf numFmtId="0" fontId="3" fillId="0" borderId="1" xfId="0" applyFont="1" applyBorder="1" applyAlignment="1" applyProtection="1">
      <alignment horizontal="left" vertical="center"/>
      <protection hidden="1"/>
    </xf>
    <xf numFmtId="0" fontId="0" fillId="0" borderId="1" xfId="0" applyBorder="1" applyAlignment="1" applyProtection="1">
      <alignment horizontal="center" vertical="center"/>
    </xf>
    <xf numFmtId="0" fontId="0" fillId="0" borderId="1" xfId="0" applyBorder="1" applyAlignment="1" applyProtection="1">
      <alignment horizontal="left" vertical="center" indent="3"/>
    </xf>
    <xf numFmtId="0" fontId="21" fillId="0" borderId="0" xfId="0" applyFont="1" applyAlignment="1" applyProtection="1">
      <alignment vertical="top" wrapText="1"/>
    </xf>
    <xf numFmtId="0" fontId="21" fillId="0" borderId="9" xfId="0" applyFont="1" applyBorder="1" applyAlignment="1" applyProtection="1">
      <alignment vertical="top" wrapText="1"/>
    </xf>
    <xf numFmtId="0" fontId="0" fillId="0" borderId="2" xfId="0" applyBorder="1" applyAlignment="1" applyProtection="1"/>
    <xf numFmtId="0" fontId="3" fillId="0" borderId="4" xfId="0" applyFont="1" applyBorder="1" applyAlignment="1" applyProtection="1">
      <alignment horizontal="center" vertical="center" wrapText="1"/>
    </xf>
    <xf numFmtId="0" fontId="1" fillId="0" borderId="0" xfId="2" applyFill="1" applyBorder="1" applyProtection="1"/>
    <xf numFmtId="0" fontId="0" fillId="0" borderId="0" xfId="0" applyFill="1" applyBorder="1" applyProtection="1"/>
    <xf numFmtId="0" fontId="2" fillId="0" borderId="0" xfId="0" applyFont="1" applyAlignment="1">
      <alignment horizontal="center"/>
    </xf>
    <xf numFmtId="0" fontId="0" fillId="0" borderId="0" xfId="0" applyBorder="1"/>
    <xf numFmtId="0" fontId="9" fillId="0" borderId="0" xfId="0" applyFont="1" applyBorder="1" applyAlignment="1" applyProtection="1">
      <alignment horizontal="center" vertical="center" wrapText="1"/>
    </xf>
    <xf numFmtId="0" fontId="2" fillId="0" borderId="0" xfId="0" applyFont="1" applyBorder="1" applyAlignment="1" applyProtection="1">
      <alignment horizontal="center" vertical="center"/>
    </xf>
    <xf numFmtId="0" fontId="2" fillId="2" borderId="1" xfId="0" applyFont="1" applyFill="1" applyBorder="1" applyAlignment="1">
      <alignment horizontal="center" vertical="center"/>
    </xf>
    <xf numFmtId="0" fontId="0" fillId="0" borderId="0" xfId="0" applyFill="1" applyBorder="1" applyAlignment="1" applyProtection="1">
      <alignment horizontal="center" vertical="center"/>
      <protection locked="0"/>
    </xf>
    <xf numFmtId="0" fontId="2" fillId="2" borderId="1" xfId="0" applyFont="1" applyFill="1" applyBorder="1" applyAlignment="1" applyProtection="1">
      <alignment horizontal="center" vertical="center" wrapText="1"/>
    </xf>
    <xf numFmtId="0" fontId="2" fillId="0" borderId="0" xfId="0" applyFont="1" applyAlignment="1" applyProtection="1">
      <alignment horizontal="center"/>
    </xf>
    <xf numFmtId="0" fontId="9" fillId="0" borderId="0" xfId="0" applyFont="1" applyFill="1" applyBorder="1" applyAlignment="1" applyProtection="1">
      <alignment horizontal="center" vertical="center" wrapText="1"/>
    </xf>
    <xf numFmtId="0" fontId="23" fillId="0" borderId="19" xfId="0" applyFont="1" applyBorder="1"/>
    <xf numFmtId="0" fontId="23" fillId="0" borderId="20" xfId="0" applyFont="1" applyBorder="1"/>
    <xf numFmtId="0" fontId="2" fillId="5" borderId="1" xfId="0" applyFont="1" applyFill="1" applyBorder="1" applyAlignment="1">
      <alignment horizontal="center" vertical="center" wrapText="1"/>
    </xf>
    <xf numFmtId="0" fontId="21" fillId="0" borderId="1" xfId="0" applyFont="1" applyBorder="1" applyAlignment="1" applyProtection="1">
      <alignment horizontal="center" vertical="center" wrapText="1"/>
      <protection locked="0"/>
    </xf>
    <xf numFmtId="167" fontId="21" fillId="0" borderId="1" xfId="0" applyNumberFormat="1" applyFont="1" applyBorder="1" applyAlignment="1" applyProtection="1">
      <alignment horizontal="center" vertical="center" wrapText="1"/>
      <protection locked="0"/>
    </xf>
    <xf numFmtId="0" fontId="0" fillId="0" borderId="0" xfId="0" applyFill="1"/>
    <xf numFmtId="0" fontId="2" fillId="0" borderId="0" xfId="0" applyFont="1" applyFill="1" applyBorder="1" applyAlignment="1">
      <alignment horizontal="center" vertical="center"/>
    </xf>
    <xf numFmtId="0" fontId="10" fillId="0" borderId="10" xfId="0" applyFont="1" applyFill="1" applyBorder="1" applyAlignment="1" applyProtection="1">
      <alignment horizontal="left" vertical="center" wrapText="1"/>
    </xf>
    <xf numFmtId="167" fontId="27" fillId="0" borderId="0" xfId="0" applyNumberFormat="1" applyFont="1" applyFill="1" applyBorder="1" applyAlignment="1">
      <alignment horizontal="center" vertical="center"/>
    </xf>
    <xf numFmtId="0" fontId="10" fillId="0" borderId="1" xfId="0" applyFont="1" applyBorder="1" applyAlignment="1" applyProtection="1">
      <alignment horizontal="left" vertical="center" wrapText="1"/>
    </xf>
    <xf numFmtId="167" fontId="10" fillId="0" borderId="0" xfId="0" applyNumberFormat="1" applyFont="1" applyFill="1" applyBorder="1" applyAlignment="1">
      <alignment horizontal="center" vertical="center"/>
    </xf>
    <xf numFmtId="0" fontId="10" fillId="0" borderId="0" xfId="0" applyFont="1" applyFill="1" applyBorder="1" applyAlignment="1" applyProtection="1">
      <alignment horizontal="left" vertical="center" wrapText="1"/>
    </xf>
    <xf numFmtId="167" fontId="9" fillId="0" borderId="0" xfId="0" applyNumberFormat="1" applyFont="1" applyFill="1" applyBorder="1" applyAlignment="1">
      <alignment horizontal="center" vertical="center"/>
    </xf>
    <xf numFmtId="167" fontId="28" fillId="0" borderId="0" xfId="0" applyNumberFormat="1" applyFont="1" applyFill="1" applyBorder="1" applyAlignment="1">
      <alignment horizontal="center" vertical="center"/>
    </xf>
    <xf numFmtId="167" fontId="29" fillId="0" borderId="0" xfId="0" applyNumberFormat="1" applyFont="1" applyFill="1" applyBorder="1" applyAlignment="1">
      <alignment horizontal="center" vertical="center"/>
    </xf>
    <xf numFmtId="0" fontId="10" fillId="0" borderId="1" xfId="0" applyFont="1" applyFill="1" applyBorder="1" applyAlignment="1" applyProtection="1">
      <alignment horizontal="left" vertical="center" wrapText="1"/>
    </xf>
    <xf numFmtId="167" fontId="30" fillId="0" borderId="0" xfId="0" applyNumberFormat="1" applyFont="1" applyFill="1" applyBorder="1" applyAlignment="1">
      <alignment horizontal="center" vertical="center"/>
    </xf>
    <xf numFmtId="0" fontId="10" fillId="0" borderId="9" xfId="0" applyFont="1" applyFill="1" applyBorder="1" applyAlignment="1" applyProtection="1">
      <alignment horizontal="left" vertical="center" wrapText="1"/>
    </xf>
    <xf numFmtId="167" fontId="24" fillId="0" borderId="0" xfId="0" applyNumberFormat="1" applyFont="1" applyFill="1" applyBorder="1" applyAlignment="1">
      <alignment horizontal="center" vertical="center"/>
    </xf>
    <xf numFmtId="0" fontId="4" fillId="0" borderId="2" xfId="0" applyFont="1" applyFill="1" applyBorder="1" applyAlignment="1" applyProtection="1">
      <alignment horizontal="center" vertical="center"/>
    </xf>
    <xf numFmtId="0" fontId="15" fillId="0" borderId="11" xfId="0" applyFont="1" applyBorder="1" applyAlignment="1" applyProtection="1">
      <alignment horizontal="center"/>
    </xf>
    <xf numFmtId="0" fontId="21" fillId="0" borderId="23" xfId="0" applyFont="1" applyBorder="1" applyAlignment="1" applyProtection="1"/>
    <xf numFmtId="0" fontId="9" fillId="2" borderId="2" xfId="0" applyFont="1" applyFill="1" applyBorder="1" applyAlignment="1">
      <alignment horizontal="center" vertical="center"/>
    </xf>
    <xf numFmtId="0" fontId="31" fillId="2" borderId="1" xfId="0" applyFont="1" applyFill="1" applyBorder="1" applyAlignment="1" applyProtection="1">
      <alignment horizontal="left" vertical="center" wrapText="1"/>
    </xf>
    <xf numFmtId="0" fontId="29" fillId="2" borderId="1" xfId="0" applyFont="1" applyFill="1" applyBorder="1" applyAlignment="1" applyProtection="1">
      <alignment horizontal="center" vertical="center"/>
      <protection locked="0"/>
    </xf>
    <xf numFmtId="0" fontId="21" fillId="0" borderId="1" xfId="0" applyFont="1" applyFill="1" applyBorder="1" applyAlignment="1">
      <alignment horizontal="center" vertical="center" wrapText="1"/>
    </xf>
    <xf numFmtId="14" fontId="21"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0" fillId="0" borderId="0" xfId="0" applyBorder="1" applyAlignment="1">
      <alignment vertical="center"/>
    </xf>
    <xf numFmtId="0" fontId="0" fillId="0" borderId="0" xfId="0" applyAlignment="1">
      <alignment horizontal="center" vertical="center"/>
    </xf>
    <xf numFmtId="0" fontId="0" fillId="0" borderId="3" xfId="0" applyFill="1" applyBorder="1" applyAlignment="1" applyProtection="1">
      <alignment vertical="center"/>
    </xf>
    <xf numFmtId="0" fontId="11" fillId="0" borderId="0" xfId="0" applyFont="1" applyBorder="1" applyAlignment="1" applyProtection="1">
      <alignment vertical="center"/>
    </xf>
    <xf numFmtId="0" fontId="9" fillId="0" borderId="0" xfId="0" applyFont="1" applyFill="1" applyBorder="1" applyAlignment="1" applyProtection="1">
      <alignment horizontal="center" vertical="center" wrapText="1"/>
      <protection locked="0"/>
    </xf>
    <xf numFmtId="22" fontId="0" fillId="0" borderId="0" xfId="0" applyNumberFormat="1" applyProtection="1"/>
    <xf numFmtId="0" fontId="8" fillId="0" borderId="0" xfId="0" applyFont="1"/>
    <xf numFmtId="0" fontId="24" fillId="0" borderId="0" xfId="0" applyFont="1" applyFill="1" applyBorder="1" applyAlignment="1" applyProtection="1">
      <alignment horizontal="center" vertical="center" wrapText="1"/>
      <protection locked="0"/>
    </xf>
    <xf numFmtId="0" fontId="0" fillId="0" borderId="0" xfId="0" applyFill="1" applyAlignment="1">
      <alignment vertical="center"/>
    </xf>
    <xf numFmtId="169" fontId="0" fillId="0" borderId="0" xfId="0" applyNumberFormat="1" applyAlignment="1" applyProtection="1">
      <alignment horizontal="left" vertical="center"/>
    </xf>
    <xf numFmtId="0" fontId="11" fillId="0" borderId="0" xfId="0" applyFont="1" applyProtection="1"/>
    <xf numFmtId="0" fontId="9" fillId="0" borderId="3" xfId="0" applyFont="1" applyBorder="1" applyAlignment="1" applyProtection="1">
      <alignment vertical="center"/>
    </xf>
    <xf numFmtId="0" fontId="9" fillId="0" borderId="3" xfId="0" applyFont="1" applyBorder="1" applyProtection="1"/>
    <xf numFmtId="14" fontId="0" fillId="0" borderId="0" xfId="0" applyNumberFormat="1" applyAlignment="1" applyProtection="1">
      <alignment vertical="center"/>
    </xf>
    <xf numFmtId="0" fontId="21" fillId="0" borderId="0" xfId="0" applyFont="1" applyAlignment="1">
      <alignment horizontal="center" vertical="center"/>
    </xf>
    <xf numFmtId="0" fontId="15" fillId="0" borderId="17" xfId="0" applyFont="1" applyBorder="1" applyProtection="1"/>
    <xf numFmtId="0" fontId="15" fillId="0" borderId="1" xfId="0" applyFont="1" applyBorder="1" applyProtection="1"/>
    <xf numFmtId="0" fontId="15" fillId="0" borderId="1" xfId="0" applyFont="1" applyFill="1" applyBorder="1" applyProtection="1"/>
    <xf numFmtId="0" fontId="15" fillId="0" borderId="1" xfId="0" applyFont="1" applyBorder="1" applyAlignment="1" applyProtection="1">
      <alignment horizontal="left"/>
    </xf>
    <xf numFmtId="0" fontId="2" fillId="0" borderId="4" xfId="0" applyFont="1" applyBorder="1" applyAlignment="1" applyProtection="1"/>
    <xf numFmtId="0" fontId="2" fillId="0" borderId="4" xfId="0" applyFont="1" applyFill="1" applyBorder="1" applyAlignment="1">
      <alignment horizontal="right" vertical="center"/>
    </xf>
    <xf numFmtId="0" fontId="33" fillId="0" borderId="3" xfId="0" applyFont="1" applyFill="1" applyBorder="1" applyAlignment="1" applyProtection="1">
      <alignment vertical="center"/>
    </xf>
    <xf numFmtId="0" fontId="0" fillId="0" borderId="3" xfId="0" applyBorder="1" applyAlignment="1">
      <alignment horizontal="center" vertical="center"/>
    </xf>
    <xf numFmtId="0" fontId="21" fillId="0" borderId="0" xfId="0" applyFont="1" applyBorder="1" applyAlignment="1">
      <alignment horizontal="left" vertical="center" wrapText="1"/>
    </xf>
    <xf numFmtId="0" fontId="24" fillId="0" borderId="1" xfId="0" applyFont="1" applyFill="1" applyBorder="1" applyAlignment="1" applyProtection="1">
      <alignment horizontal="center" vertical="center" wrapText="1"/>
      <protection locked="0"/>
    </xf>
    <xf numFmtId="0" fontId="11" fillId="0" borderId="0" xfId="0" applyFont="1" applyFill="1" applyBorder="1" applyAlignment="1">
      <alignment horizontal="left" vertical="center" wrapText="1"/>
    </xf>
    <xf numFmtId="0" fontId="0" fillId="3" borderId="0" xfId="0" applyFill="1" applyBorder="1" applyAlignment="1" applyProtection="1">
      <alignment vertical="center"/>
    </xf>
    <xf numFmtId="0" fontId="0" fillId="0" borderId="0" xfId="0" applyFill="1" applyBorder="1" applyAlignment="1" applyProtection="1">
      <alignment horizontal="center" vertical="center"/>
    </xf>
    <xf numFmtId="0" fontId="9" fillId="0" borderId="0" xfId="0" applyFont="1" applyAlignment="1">
      <alignment vertical="center"/>
    </xf>
    <xf numFmtId="0" fontId="0" fillId="8" borderId="0" xfId="0" applyFill="1" applyProtection="1"/>
    <xf numFmtId="0" fontId="24" fillId="0" borderId="11" xfId="0" applyFont="1" applyFill="1" applyBorder="1" applyAlignment="1" applyProtection="1">
      <alignment horizontal="center" vertical="center" wrapText="1"/>
      <protection locked="0"/>
    </xf>
    <xf numFmtId="0" fontId="0" fillId="0" borderId="0" xfId="0" applyFill="1" applyBorder="1" applyAlignment="1">
      <alignment vertical="center"/>
    </xf>
    <xf numFmtId="0" fontId="0" fillId="0" borderId="3" xfId="0" applyBorder="1"/>
    <xf numFmtId="0" fontId="0" fillId="0" borderId="3" xfId="0" applyBorder="1" applyAlignment="1">
      <alignment vertical="center"/>
    </xf>
    <xf numFmtId="0" fontId="11" fillId="0" borderId="3" xfId="0" applyFont="1" applyFill="1" applyBorder="1" applyAlignment="1">
      <alignment horizontal="left" vertical="center" wrapText="1"/>
    </xf>
    <xf numFmtId="0" fontId="21" fillId="0" borderId="3" xfId="0" applyFont="1" applyBorder="1" applyAlignment="1">
      <alignment horizontal="left" vertical="center" wrapText="1"/>
    </xf>
    <xf numFmtId="0" fontId="0" fillId="0" borderId="3" xfId="0" applyBorder="1" applyAlignment="1">
      <alignment horizontal="left" vertical="center" wrapText="1"/>
    </xf>
    <xf numFmtId="0" fontId="0" fillId="0" borderId="21" xfId="0" applyBorder="1" applyAlignment="1">
      <alignment vertical="center"/>
    </xf>
    <xf numFmtId="49" fontId="2" fillId="0" borderId="11" xfId="0" applyNumberFormat="1" applyFont="1" applyBorder="1" applyAlignment="1">
      <alignment horizontal="center" vertical="center" wrapText="1"/>
    </xf>
    <xf numFmtId="49" fontId="2" fillId="0" borderId="26" xfId="0" applyNumberFormat="1" applyFont="1" applyBorder="1" applyAlignment="1">
      <alignment horizontal="center" vertical="center" wrapText="1"/>
    </xf>
    <xf numFmtId="0" fontId="2" fillId="0" borderId="2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3" xfId="0" applyFont="1" applyBorder="1" applyAlignment="1">
      <alignment horizontal="center" vertical="center" wrapText="1"/>
    </xf>
    <xf numFmtId="14" fontId="0" fillId="0" borderId="0" xfId="0" applyNumberFormat="1" applyProtection="1"/>
    <xf numFmtId="0" fontId="3" fillId="0" borderId="1" xfId="0" applyFont="1" applyFill="1" applyBorder="1" applyAlignment="1" applyProtection="1">
      <alignment horizontal="left" vertical="center"/>
    </xf>
    <xf numFmtId="9" fontId="8" fillId="0" borderId="1" xfId="0" applyNumberFormat="1" applyFont="1" applyFill="1" applyBorder="1" applyAlignment="1" applyProtection="1">
      <alignment horizontal="center" vertical="center"/>
    </xf>
    <xf numFmtId="0" fontId="6" fillId="0" borderId="1" xfId="0" applyFont="1" applyFill="1" applyBorder="1" applyAlignment="1" applyProtection="1">
      <alignment horizontal="center" vertical="center" wrapText="1"/>
      <protection locked="0"/>
    </xf>
    <xf numFmtId="0" fontId="0" fillId="0" borderId="9" xfId="0" applyBorder="1" applyAlignment="1">
      <alignment vertical="center"/>
    </xf>
    <xf numFmtId="0" fontId="0" fillId="0" borderId="10" xfId="0" applyBorder="1" applyAlignment="1">
      <alignment vertical="center"/>
    </xf>
    <xf numFmtId="0" fontId="1" fillId="3" borderId="0" xfId="0" applyFont="1" applyFill="1" applyBorder="1"/>
    <xf numFmtId="0" fontId="20" fillId="3" borderId="0" xfId="0" applyFont="1" applyFill="1" applyBorder="1"/>
    <xf numFmtId="0" fontId="32" fillId="0" borderId="0" xfId="0" applyFont="1" applyFill="1" applyBorder="1"/>
    <xf numFmtId="0" fontId="32" fillId="3" borderId="0" xfId="0" applyFont="1" applyFill="1" applyBorder="1"/>
    <xf numFmtId="0" fontId="2" fillId="0" borderId="0" xfId="0" applyFont="1"/>
    <xf numFmtId="0" fontId="1" fillId="0" borderId="0" xfId="0" applyFont="1"/>
    <xf numFmtId="0" fontId="1" fillId="0" borderId="0" xfId="3"/>
    <xf numFmtId="0" fontId="18" fillId="2" borderId="4" xfId="3" applyFont="1" applyFill="1" applyBorder="1" applyAlignment="1">
      <alignment horizontal="left" vertical="center"/>
    </xf>
    <xf numFmtId="0" fontId="1" fillId="2" borderId="2" xfId="3" applyFill="1" applyBorder="1" applyAlignment="1">
      <alignment horizontal="left" vertical="center"/>
    </xf>
    <xf numFmtId="0" fontId="1" fillId="2" borderId="7" xfId="3" applyFill="1" applyBorder="1" applyAlignment="1">
      <alignment horizontal="left" vertical="center"/>
    </xf>
    <xf numFmtId="0" fontId="23" fillId="2" borderId="1" xfId="3" applyFont="1" applyFill="1" applyBorder="1" applyAlignment="1">
      <alignment horizontal="center" vertical="center"/>
    </xf>
    <xf numFmtId="0" fontId="18" fillId="2" borderId="1" xfId="3" applyFont="1" applyFill="1" applyBorder="1" applyAlignment="1">
      <alignment horizontal="left" vertical="center"/>
    </xf>
    <xf numFmtId="0" fontId="19" fillId="2" borderId="1" xfId="3" applyFont="1" applyFill="1" applyBorder="1" applyAlignment="1">
      <alignment horizontal="left" vertical="center"/>
    </xf>
    <xf numFmtId="168" fontId="23" fillId="2" borderId="1" xfId="3" applyNumberFormat="1" applyFont="1" applyFill="1" applyBorder="1" applyAlignment="1">
      <alignment horizontal="center" vertical="center"/>
    </xf>
    <xf numFmtId="0" fontId="19" fillId="2" borderId="0" xfId="3" applyFont="1" applyFill="1" applyBorder="1" applyAlignment="1">
      <alignment horizontal="left" vertical="center"/>
    </xf>
    <xf numFmtId="0" fontId="23" fillId="2" borderId="0" xfId="3" applyFont="1" applyFill="1" applyBorder="1" applyAlignment="1">
      <alignment horizontal="center" vertical="center"/>
    </xf>
    <xf numFmtId="0" fontId="19" fillId="2" borderId="9" xfId="3" applyFont="1" applyFill="1" applyBorder="1" applyAlignment="1">
      <alignment horizontal="left" vertical="center"/>
    </xf>
    <xf numFmtId="0" fontId="20" fillId="3" borderId="4" xfId="3" applyFont="1" applyFill="1" applyBorder="1"/>
    <xf numFmtId="0" fontId="1" fillId="3" borderId="2" xfId="3" applyFill="1" applyBorder="1"/>
    <xf numFmtId="0" fontId="1" fillId="3" borderId="7" xfId="3" applyFill="1" applyBorder="1"/>
    <xf numFmtId="0" fontId="1" fillId="0" borderId="3" xfId="3" applyBorder="1" applyAlignment="1">
      <alignment horizontal="left" vertical="top" wrapText="1"/>
    </xf>
    <xf numFmtId="0" fontId="1" fillId="0" borderId="0" xfId="3" applyBorder="1" applyAlignment="1">
      <alignment horizontal="left" vertical="top" wrapText="1"/>
    </xf>
    <xf numFmtId="0" fontId="1" fillId="0" borderId="9" xfId="3" applyBorder="1" applyAlignment="1">
      <alignment horizontal="left" vertical="top" wrapText="1"/>
    </xf>
    <xf numFmtId="0" fontId="2" fillId="0" borderId="0" xfId="3" applyFont="1" applyBorder="1"/>
    <xf numFmtId="0" fontId="2" fillId="0" borderId="3" xfId="3" applyFont="1" applyBorder="1" applyAlignment="1">
      <alignment horizontal="center" vertical="center"/>
    </xf>
    <xf numFmtId="0" fontId="1" fillId="0" borderId="0" xfId="3" applyFont="1" applyBorder="1" applyAlignment="1">
      <alignment vertical="center" wrapText="1" readingOrder="1"/>
    </xf>
    <xf numFmtId="0" fontId="1" fillId="0" borderId="9" xfId="3" applyFont="1" applyBorder="1" applyAlignment="1">
      <alignment vertical="center" wrapText="1" readingOrder="1"/>
    </xf>
    <xf numFmtId="0" fontId="1" fillId="0" borderId="3" xfId="3" applyFont="1" applyBorder="1" applyAlignment="1" applyProtection="1">
      <alignment vertical="top" wrapText="1"/>
    </xf>
    <xf numFmtId="0" fontId="1" fillId="0" borderId="0" xfId="3" applyFont="1" applyBorder="1" applyAlignment="1" applyProtection="1">
      <alignment vertical="top" wrapText="1"/>
    </xf>
    <xf numFmtId="0" fontId="1" fillId="3" borderId="0" xfId="3" applyFill="1" applyBorder="1"/>
    <xf numFmtId="0" fontId="1" fillId="3" borderId="9" xfId="3" applyFill="1" applyBorder="1"/>
    <xf numFmtId="0" fontId="1" fillId="3" borderId="3" xfId="3" applyFill="1" applyBorder="1"/>
    <xf numFmtId="0" fontId="8" fillId="3" borderId="3" xfId="3" applyFont="1" applyFill="1" applyBorder="1"/>
    <xf numFmtId="0" fontId="1" fillId="3" borderId="3" xfId="3" applyFont="1" applyFill="1" applyBorder="1"/>
    <xf numFmtId="0" fontId="1" fillId="3" borderId="0" xfId="3" applyFont="1" applyFill="1" applyBorder="1"/>
    <xf numFmtId="0" fontId="6" fillId="0" borderId="10" xfId="0" applyFont="1" applyFill="1" applyBorder="1" applyAlignment="1" applyProtection="1">
      <alignment horizontal="left" vertical="center" wrapText="1"/>
    </xf>
    <xf numFmtId="0" fontId="3" fillId="0" borderId="2" xfId="0" applyFont="1" applyBorder="1" applyAlignment="1" applyProtection="1">
      <alignment vertical="center"/>
    </xf>
    <xf numFmtId="0" fontId="3" fillId="0" borderId="0" xfId="0" applyFont="1" applyBorder="1" applyAlignment="1" applyProtection="1">
      <alignment vertical="center"/>
    </xf>
    <xf numFmtId="0" fontId="1" fillId="0" borderId="0" xfId="0" applyFont="1" applyAlignment="1" applyProtection="1">
      <alignment vertical="top" wrapText="1"/>
    </xf>
    <xf numFmtId="0" fontId="6" fillId="2" borderId="1" xfId="0" applyFont="1" applyFill="1" applyBorder="1" applyAlignment="1" applyProtection="1">
      <alignment horizontal="center" vertical="center"/>
    </xf>
    <xf numFmtId="0" fontId="6" fillId="2" borderId="7" xfId="0" applyFont="1" applyFill="1" applyBorder="1" applyAlignment="1">
      <alignment horizontal="center" vertical="center"/>
    </xf>
    <xf numFmtId="14" fontId="6" fillId="2" borderId="1" xfId="0" applyNumberFormat="1" applyFont="1" applyFill="1" applyBorder="1" applyAlignment="1" applyProtection="1">
      <alignment horizontal="center" vertical="center"/>
    </xf>
    <xf numFmtId="14" fontId="6" fillId="2" borderId="2" xfId="0" applyNumberFormat="1" applyFont="1" applyFill="1" applyBorder="1" applyAlignment="1" applyProtection="1">
      <alignment horizontal="center" vertical="center"/>
    </xf>
    <xf numFmtId="0" fontId="1" fillId="0" borderId="1" xfId="0" applyFont="1" applyFill="1" applyBorder="1" applyAlignment="1" applyProtection="1">
      <alignment horizontal="center"/>
      <protection locked="0"/>
    </xf>
    <xf numFmtId="0" fontId="1" fillId="0" borderId="4" xfId="0" applyFont="1" applyFill="1" applyBorder="1" applyAlignment="1" applyProtection="1">
      <alignment horizontal="center"/>
      <protection locked="0"/>
    </xf>
    <xf numFmtId="0" fontId="1" fillId="0" borderId="1" xfId="0" applyNumberFormat="1" applyFont="1" applyBorder="1" applyAlignment="1" applyProtection="1">
      <alignment horizontal="center"/>
      <protection locked="0"/>
    </xf>
    <xf numFmtId="14" fontId="1" fillId="0" borderId="1" xfId="1" applyNumberFormat="1" applyFont="1" applyBorder="1" applyAlignment="1" applyProtection="1">
      <alignment horizontal="center"/>
      <protection locked="0"/>
    </xf>
    <xf numFmtId="14" fontId="1" fillId="0" borderId="4" xfId="0" applyNumberFormat="1" applyFont="1" applyBorder="1" applyAlignment="1" applyProtection="1">
      <alignment horizontal="center"/>
      <protection locked="0"/>
    </xf>
    <xf numFmtId="14" fontId="1" fillId="0" borderId="1" xfId="0" applyNumberFormat="1" applyFont="1" applyBorder="1" applyAlignment="1" applyProtection="1">
      <alignment horizontal="center"/>
      <protection locked="0"/>
    </xf>
    <xf numFmtId="14" fontId="10" fillId="4" borderId="17" xfId="0" applyNumberFormat="1" applyFont="1" applyFill="1" applyBorder="1" applyAlignment="1">
      <alignment horizontal="center" vertical="center"/>
    </xf>
    <xf numFmtId="14" fontId="10" fillId="4" borderId="1" xfId="0" applyNumberFormat="1" applyFont="1" applyFill="1" applyBorder="1" applyAlignment="1">
      <alignment horizontal="center" vertical="center"/>
    </xf>
    <xf numFmtId="14" fontId="6" fillId="4" borderId="1" xfId="0" applyNumberFormat="1"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21" fillId="0" borderId="1" xfId="0" applyFont="1" applyBorder="1" applyAlignment="1" applyProtection="1">
      <alignment horizontal="center" vertical="center" wrapText="1"/>
      <protection locked="0"/>
    </xf>
    <xf numFmtId="170" fontId="15" fillId="0" borderId="1" xfId="0" applyNumberFormat="1" applyFont="1" applyFill="1" applyBorder="1" applyAlignment="1">
      <alignment horizontal="center" vertical="center" wrapText="1"/>
    </xf>
    <xf numFmtId="170" fontId="21" fillId="0" borderId="1" xfId="0" applyNumberFormat="1" applyFont="1" applyBorder="1" applyAlignment="1" applyProtection="1">
      <alignment horizontal="center" vertical="center" wrapText="1"/>
      <protection locked="0"/>
    </xf>
    <xf numFmtId="16" fontId="15" fillId="0" borderId="1" xfId="0" applyNumberFormat="1" applyFont="1" applyFill="1" applyBorder="1" applyAlignment="1">
      <alignment horizontal="center" vertical="center" wrapText="1"/>
    </xf>
    <xf numFmtId="0" fontId="9" fillId="0" borderId="1" xfId="0" applyFont="1" applyFill="1" applyBorder="1" applyAlignment="1" applyProtection="1">
      <alignment horizontal="left" vertical="center" wrapText="1"/>
    </xf>
    <xf numFmtId="0" fontId="48" fillId="6" borderId="11" xfId="0" applyFont="1" applyFill="1" applyBorder="1" applyAlignment="1">
      <alignment horizontal="center" vertical="center"/>
    </xf>
    <xf numFmtId="16" fontId="50" fillId="6" borderId="1" xfId="0" quotePrefix="1" applyNumberFormat="1" applyFont="1" applyFill="1" applyBorder="1" applyAlignment="1" applyProtection="1">
      <alignment horizontal="center" vertical="center" wrapText="1"/>
    </xf>
    <xf numFmtId="0" fontId="48" fillId="6" borderId="1" xfId="0" applyFont="1" applyFill="1" applyBorder="1" applyAlignment="1">
      <alignment horizontal="center" vertical="center"/>
    </xf>
    <xf numFmtId="0" fontId="50" fillId="6" borderId="21" xfId="0" quotePrefix="1" applyFont="1" applyFill="1" applyBorder="1" applyAlignment="1" applyProtection="1">
      <alignment horizontal="center" vertical="center" wrapText="1"/>
    </xf>
    <xf numFmtId="0" fontId="50" fillId="6" borderId="9" xfId="0" quotePrefix="1" applyFont="1" applyFill="1" applyBorder="1" applyAlignment="1" applyProtection="1">
      <alignment horizontal="center" vertical="center" wrapText="1"/>
    </xf>
    <xf numFmtId="0" fontId="50" fillId="6" borderId="10" xfId="0" quotePrefix="1" applyFont="1" applyFill="1" applyBorder="1" applyAlignment="1" applyProtection="1">
      <alignment horizontal="center" vertical="center" wrapText="1"/>
    </xf>
    <xf numFmtId="0" fontId="50" fillId="6" borderId="1" xfId="0" quotePrefix="1" applyFont="1" applyFill="1" applyBorder="1" applyAlignment="1" applyProtection="1">
      <alignment horizontal="center" vertical="center" wrapText="1"/>
    </xf>
    <xf numFmtId="164" fontId="2" fillId="7" borderId="1" xfId="0" applyNumberFormat="1" applyFont="1" applyFill="1" applyBorder="1" applyAlignment="1">
      <alignment vertical="center"/>
    </xf>
    <xf numFmtId="164" fontId="2" fillId="7" borderId="1" xfId="0" applyNumberFormat="1" applyFont="1" applyFill="1" applyBorder="1" applyAlignment="1">
      <alignment vertical="center" wrapText="1"/>
    </xf>
    <xf numFmtId="0" fontId="0" fillId="7" borderId="1" xfId="0" applyFill="1" applyBorder="1" applyAlignment="1">
      <alignment vertical="center"/>
    </xf>
    <xf numFmtId="0" fontId="34" fillId="10" borderId="0" xfId="0" applyFont="1" applyFill="1" applyBorder="1" applyAlignment="1" applyProtection="1">
      <alignment vertical="center"/>
    </xf>
    <xf numFmtId="0" fontId="4" fillId="10" borderId="0" xfId="0" applyFont="1" applyFill="1" applyBorder="1" applyAlignment="1" applyProtection="1">
      <alignment horizontal="center" vertical="center"/>
    </xf>
    <xf numFmtId="0" fontId="6" fillId="0" borderId="1" xfId="0" applyFont="1" applyFill="1" applyBorder="1" applyAlignment="1" applyProtection="1">
      <alignment horizontal="left" vertical="center" wrapText="1"/>
    </xf>
    <xf numFmtId="0" fontId="52" fillId="0" borderId="1" xfId="0" applyFont="1" applyFill="1" applyBorder="1" applyAlignment="1" applyProtection="1">
      <alignment horizontal="left" vertical="center"/>
    </xf>
    <xf numFmtId="0" fontId="52" fillId="0" borderId="1" xfId="0" applyFont="1" applyBorder="1" applyAlignment="1">
      <alignment horizontal="left" vertical="center" wrapText="1"/>
    </xf>
    <xf numFmtId="0" fontId="52" fillId="0" borderId="1" xfId="0" applyFont="1" applyFill="1" applyBorder="1" applyAlignment="1">
      <alignment horizontal="left" vertical="center" wrapText="1"/>
    </xf>
    <xf numFmtId="0" fontId="54" fillId="0" borderId="1" xfId="0" applyFont="1" applyFill="1" applyBorder="1" applyAlignment="1" applyProtection="1">
      <alignment horizontal="left" vertical="center"/>
    </xf>
    <xf numFmtId="0" fontId="54" fillId="0" borderId="1" xfId="0" applyFont="1" applyFill="1" applyBorder="1" applyAlignment="1">
      <alignment vertical="center" wrapText="1"/>
    </xf>
    <xf numFmtId="0" fontId="54" fillId="0" borderId="1" xfId="0" applyFont="1" applyFill="1" applyBorder="1" applyAlignment="1" applyProtection="1">
      <alignment horizontal="left" vertical="center" wrapText="1"/>
    </xf>
    <xf numFmtId="0" fontId="52" fillId="0" borderId="1" xfId="0" applyFont="1" applyFill="1" applyBorder="1" applyAlignment="1" applyProtection="1">
      <alignment horizontal="left" vertical="center" wrapText="1"/>
    </xf>
    <xf numFmtId="0" fontId="52" fillId="0" borderId="1" xfId="0" applyFont="1" applyBorder="1" applyAlignment="1">
      <alignment vertical="center"/>
    </xf>
    <xf numFmtId="0" fontId="52" fillId="0" borderId="1" xfId="0" applyFont="1" applyFill="1" applyBorder="1" applyAlignment="1">
      <alignment vertical="center" wrapText="1"/>
    </xf>
    <xf numFmtId="0" fontId="52" fillId="0" borderId="1" xfId="0" quotePrefix="1" applyFont="1" applyFill="1" applyBorder="1" applyAlignment="1" applyProtection="1">
      <alignment horizontal="center" vertical="center"/>
    </xf>
    <xf numFmtId="0" fontId="53" fillId="0" borderId="1" xfId="0" applyFont="1" applyFill="1" applyBorder="1" applyAlignment="1" applyProtection="1">
      <alignment horizontal="left" vertical="center" wrapText="1"/>
    </xf>
    <xf numFmtId="0" fontId="52" fillId="0" borderId="1" xfId="0" applyFont="1" applyBorder="1" applyAlignment="1">
      <alignment vertical="center" wrapText="1"/>
    </xf>
    <xf numFmtId="0" fontId="52" fillId="0" borderId="1" xfId="0" applyFont="1" applyBorder="1" applyAlignment="1">
      <alignment horizontal="center" vertical="center"/>
    </xf>
    <xf numFmtId="0" fontId="52" fillId="0" borderId="1" xfId="0" quotePrefix="1" applyFont="1" applyFill="1" applyBorder="1" applyAlignment="1" applyProtection="1">
      <alignment horizontal="left" vertical="center" wrapText="1"/>
    </xf>
    <xf numFmtId="0" fontId="58" fillId="0" borderId="1" xfId="0" applyFont="1" applyBorder="1" applyAlignment="1">
      <alignment vertical="center" wrapText="1"/>
    </xf>
    <xf numFmtId="0" fontId="53" fillId="0" borderId="1" xfId="0" applyFont="1" applyBorder="1" applyAlignment="1">
      <alignment vertical="center" wrapText="1"/>
    </xf>
    <xf numFmtId="0" fontId="52" fillId="0" borderId="1" xfId="0" quotePrefix="1" applyFont="1" applyBorder="1" applyAlignment="1">
      <alignment vertical="center" wrapText="1"/>
    </xf>
    <xf numFmtId="0" fontId="53" fillId="0" borderId="1" xfId="0" quotePrefix="1" applyFont="1" applyBorder="1" applyAlignment="1">
      <alignment vertical="center" wrapText="1"/>
    </xf>
    <xf numFmtId="0" fontId="52" fillId="0" borderId="1" xfId="0" applyFont="1" applyFill="1" applyBorder="1" applyAlignment="1" applyProtection="1">
      <alignment vertical="center"/>
    </xf>
    <xf numFmtId="164" fontId="55" fillId="7" borderId="1" xfId="0" applyNumberFormat="1" applyFont="1" applyFill="1" applyBorder="1" applyAlignment="1">
      <alignment vertical="center"/>
    </xf>
    <xf numFmtId="164" fontId="55" fillId="7" borderId="1" xfId="0" applyNumberFormat="1" applyFont="1" applyFill="1" applyBorder="1" applyAlignment="1">
      <alignment vertical="center" wrapText="1"/>
    </xf>
    <xf numFmtId="0" fontId="52" fillId="7" borderId="1" xfId="0" applyFont="1" applyFill="1" applyBorder="1" applyAlignment="1">
      <alignment vertical="center"/>
    </xf>
    <xf numFmtId="0" fontId="55" fillId="7" borderId="1" xfId="0" applyFont="1" applyFill="1" applyBorder="1" applyAlignment="1">
      <alignment horizontal="center" vertical="center"/>
    </xf>
    <xf numFmtId="164" fontId="52" fillId="0" borderId="1" xfId="0" quotePrefix="1" applyNumberFormat="1" applyFont="1" applyBorder="1" applyAlignment="1">
      <alignment horizontal="center" vertical="center"/>
    </xf>
    <xf numFmtId="0" fontId="57" fillId="0" borderId="1" xfId="0" applyFont="1" applyFill="1" applyBorder="1" applyAlignment="1" applyProtection="1">
      <alignment horizontal="left" vertical="center" wrapText="1"/>
    </xf>
    <xf numFmtId="0" fontId="59" fillId="0" borderId="1" xfId="0" applyFont="1" applyFill="1" applyBorder="1" applyAlignment="1" applyProtection="1">
      <alignment horizontal="left" vertical="center"/>
    </xf>
    <xf numFmtId="0" fontId="52" fillId="0" borderId="1" xfId="0" applyFont="1" applyFill="1" applyBorder="1" applyAlignment="1" applyProtection="1">
      <alignment horizontal="left" vertical="center" wrapText="1"/>
      <protection locked="0"/>
    </xf>
    <xf numFmtId="0" fontId="54" fillId="0" borderId="1" xfId="0" quotePrefix="1" applyFont="1" applyFill="1" applyBorder="1" applyAlignment="1" applyProtection="1">
      <alignment horizontal="center" vertical="center"/>
    </xf>
    <xf numFmtId="0" fontId="55" fillId="0" borderId="1" xfId="0" applyFont="1" applyBorder="1" applyAlignment="1">
      <alignment horizontal="center" vertical="center"/>
    </xf>
    <xf numFmtId="0" fontId="52" fillId="0" borderId="1" xfId="0" applyFont="1" applyBorder="1" applyAlignment="1">
      <alignment horizontal="left" wrapText="1"/>
    </xf>
    <xf numFmtId="14" fontId="52" fillId="0" borderId="1" xfId="0" applyNumberFormat="1" applyFont="1" applyBorder="1" applyAlignment="1">
      <alignment horizontal="center" vertical="center" wrapText="1"/>
    </xf>
    <xf numFmtId="0" fontId="52" fillId="0" borderId="1" xfId="0" applyFont="1" applyBorder="1" applyAlignment="1">
      <alignment horizontal="center" vertical="center" wrapText="1"/>
    </xf>
    <xf numFmtId="0" fontId="52" fillId="0" borderId="1" xfId="0" quotePrefix="1" applyFont="1" applyBorder="1" applyAlignment="1">
      <alignment horizontal="left" vertical="center" wrapText="1"/>
    </xf>
    <xf numFmtId="0" fontId="52" fillId="0" borderId="0" xfId="0" applyFont="1"/>
    <xf numFmtId="0" fontId="52" fillId="0" borderId="0" xfId="0" applyFont="1" applyAlignment="1">
      <alignment horizontal="center" vertical="center"/>
    </xf>
    <xf numFmtId="0" fontId="52" fillId="0" borderId="1" xfId="0" applyFont="1" applyBorder="1"/>
    <xf numFmtId="0" fontId="52" fillId="0" borderId="0" xfId="0" applyFont="1" applyBorder="1"/>
    <xf numFmtId="0" fontId="60" fillId="0" borderId="0" xfId="0" applyFont="1" applyFill="1" applyBorder="1" applyAlignment="1" applyProtection="1">
      <alignment horizontal="center" vertical="center" wrapText="1"/>
      <protection locked="0"/>
    </xf>
    <xf numFmtId="0" fontId="21" fillId="7" borderId="1" xfId="0" applyFont="1" applyFill="1" applyBorder="1" applyAlignment="1">
      <alignment horizontal="center" vertical="center"/>
    </xf>
    <xf numFmtId="16" fontId="52" fillId="0" borderId="1" xfId="0" quotePrefix="1" applyNumberFormat="1" applyFont="1" applyFill="1" applyBorder="1" applyAlignment="1" applyProtection="1">
      <alignment horizontal="center" vertical="center"/>
    </xf>
    <xf numFmtId="0" fontId="52" fillId="0" borderId="1" xfId="0" quotePrefix="1" applyFont="1" applyBorder="1" applyAlignment="1">
      <alignment vertical="center"/>
    </xf>
    <xf numFmtId="0" fontId="52" fillId="7" borderId="1" xfId="0" applyFont="1" applyFill="1" applyBorder="1" applyAlignment="1">
      <alignment vertical="center" wrapText="1"/>
    </xf>
    <xf numFmtId="0" fontId="55" fillId="7" borderId="1" xfId="0" applyFont="1" applyFill="1" applyBorder="1" applyAlignment="1">
      <alignment vertical="center" wrapText="1"/>
    </xf>
    <xf numFmtId="0" fontId="55" fillId="7" borderId="1" xfId="0" applyFont="1" applyFill="1" applyBorder="1" applyAlignment="1">
      <alignment vertical="center"/>
    </xf>
    <xf numFmtId="0" fontId="52" fillId="0" borderId="1" xfId="0" applyFont="1" applyFill="1" applyBorder="1" applyAlignment="1" applyProtection="1">
      <alignment horizontal="center" vertical="center"/>
    </xf>
    <xf numFmtId="164" fontId="2" fillId="7" borderId="1" xfId="0" applyNumberFormat="1" applyFont="1" applyFill="1" applyBorder="1" applyAlignment="1">
      <alignment horizontal="left" vertical="center"/>
    </xf>
    <xf numFmtId="164" fontId="55" fillId="7" borderId="1" xfId="0" applyNumberFormat="1" applyFont="1" applyFill="1" applyBorder="1" applyAlignment="1">
      <alignment horizontal="left" vertical="center"/>
    </xf>
    <xf numFmtId="170" fontId="0" fillId="0" borderId="1" xfId="0" applyNumberFormat="1" applyFill="1" applyBorder="1" applyAlignment="1">
      <alignment horizontal="center" vertical="center"/>
    </xf>
    <xf numFmtId="170" fontId="0" fillId="0" borderId="1" xfId="0" applyNumberFormat="1" applyBorder="1" applyAlignment="1">
      <alignment horizontal="center" vertical="center"/>
    </xf>
    <xf numFmtId="170" fontId="1" fillId="0" borderId="1" xfId="0" applyNumberFormat="1" applyFont="1" applyBorder="1" applyAlignment="1">
      <alignment horizontal="center" vertical="center"/>
    </xf>
    <xf numFmtId="0" fontId="15" fillId="0" borderId="1" xfId="0" applyFont="1" applyBorder="1" applyAlignment="1" applyProtection="1">
      <alignment horizontal="center" vertical="center"/>
    </xf>
    <xf numFmtId="0" fontId="15" fillId="0" borderId="7" xfId="0" applyFont="1" applyBorder="1" applyAlignment="1" applyProtection="1">
      <alignment horizontal="center" vertical="center" wrapText="1"/>
    </xf>
    <xf numFmtId="0" fontId="15" fillId="0" borderId="4" xfId="0" applyFont="1" applyBorder="1" applyAlignment="1" applyProtection="1">
      <alignment horizontal="center" vertical="center" wrapText="1"/>
    </xf>
    <xf numFmtId="0" fontId="0" fillId="0" borderId="0" xfId="0" applyBorder="1" applyAlignment="1">
      <alignment horizontal="left" vertical="top" wrapText="1"/>
    </xf>
    <xf numFmtId="0" fontId="2" fillId="0" borderId="0" xfId="0" applyFont="1" applyBorder="1" applyAlignment="1">
      <alignment horizontal="center" vertical="center"/>
    </xf>
    <xf numFmtId="0" fontId="1" fillId="0" borderId="0" xfId="0" applyFont="1" applyBorder="1" applyAlignment="1">
      <alignment vertical="center" wrapText="1" readingOrder="1"/>
    </xf>
    <xf numFmtId="0" fontId="1" fillId="0" borderId="0" xfId="0" applyFont="1" applyAlignment="1">
      <alignment vertical="top" wrapText="1"/>
    </xf>
    <xf numFmtId="0" fontId="0" fillId="0" borderId="0" xfId="0" applyAlignment="1">
      <alignment vertical="top" wrapText="1"/>
    </xf>
    <xf numFmtId="0" fontId="1" fillId="0" borderId="0" xfId="0" applyFont="1" applyBorder="1"/>
    <xf numFmtId="0" fontId="32" fillId="0" borderId="0" xfId="0" applyFont="1" applyFill="1" applyBorder="1" applyAlignment="1">
      <alignment vertical="center"/>
    </xf>
    <xf numFmtId="0" fontId="32" fillId="3" borderId="0" xfId="0" applyFont="1" applyFill="1" applyBorder="1" applyAlignment="1">
      <alignment vertical="center"/>
    </xf>
    <xf numFmtId="0" fontId="0" fillId="3" borderId="0" xfId="0" applyFill="1" applyBorder="1" applyAlignment="1">
      <alignment vertical="center"/>
    </xf>
    <xf numFmtId="0" fontId="1" fillId="0" borderId="0" xfId="3" applyAlignment="1">
      <alignment vertical="center"/>
    </xf>
    <xf numFmtId="0" fontId="52" fillId="0" borderId="1" xfId="0" applyFont="1" applyFill="1" applyBorder="1" applyAlignment="1">
      <alignment vertical="center"/>
    </xf>
    <xf numFmtId="0" fontId="6" fillId="10" borderId="1" xfId="0" applyFont="1" applyFill="1" applyBorder="1" applyAlignment="1" applyProtection="1">
      <alignment horizontal="left" vertical="center" wrapText="1"/>
    </xf>
    <xf numFmtId="14" fontId="3" fillId="0" borderId="1" xfId="0" applyNumberFormat="1" applyFont="1" applyBorder="1" applyAlignment="1" applyProtection="1">
      <alignment horizontal="center" vertical="center" wrapText="1"/>
    </xf>
    <xf numFmtId="166" fontId="6" fillId="2" borderId="2" xfId="0" applyNumberFormat="1" applyFont="1" applyFill="1" applyBorder="1" applyAlignment="1" applyProtection="1">
      <alignment horizontal="left" vertical="center"/>
    </xf>
    <xf numFmtId="170" fontId="4" fillId="9" borderId="1" xfId="0" applyNumberFormat="1" applyFont="1" applyFill="1" applyBorder="1" applyAlignment="1" applyProtection="1">
      <alignment horizontal="center" vertical="center"/>
    </xf>
    <xf numFmtId="170" fontId="4" fillId="9" borderId="7" xfId="0" applyNumberFormat="1" applyFont="1" applyFill="1" applyBorder="1" applyAlignment="1" applyProtection="1">
      <alignment horizontal="center" vertical="center"/>
    </xf>
    <xf numFmtId="0" fontId="21" fillId="0" borderId="18" xfId="0" applyFont="1" applyBorder="1" applyAlignment="1">
      <alignment horizontal="center"/>
    </xf>
    <xf numFmtId="0" fontId="21" fillId="0" borderId="16" xfId="0" applyFont="1" applyBorder="1" applyAlignment="1">
      <alignment horizontal="center"/>
    </xf>
    <xf numFmtId="0" fontId="21" fillId="0" borderId="16" xfId="0" applyFont="1" applyBorder="1" applyAlignment="1">
      <alignment horizontal="center" vertical="center"/>
    </xf>
    <xf numFmtId="0" fontId="21" fillId="0" borderId="16" xfId="0" applyFont="1" applyBorder="1"/>
    <xf numFmtId="0" fontId="0" fillId="0" borderId="0" xfId="0" applyAlignment="1">
      <alignment horizontal="right" vertical="center"/>
    </xf>
    <xf numFmtId="0" fontId="6" fillId="0" borderId="0" xfId="0" applyFont="1" applyAlignment="1">
      <alignment horizontal="right" vertical="center"/>
    </xf>
    <xf numFmtId="0" fontId="8" fillId="0" borderId="0" xfId="0" applyFont="1" applyAlignment="1">
      <alignment horizontal="left" vertical="center"/>
    </xf>
    <xf numFmtId="170" fontId="1" fillId="0" borderId="17" xfId="0" applyNumberFormat="1" applyFont="1" applyBorder="1" applyAlignment="1">
      <alignment horizontal="center" vertical="center"/>
    </xf>
    <xf numFmtId="170" fontId="6" fillId="0" borderId="17" xfId="0" applyNumberFormat="1" applyFont="1" applyBorder="1" applyAlignment="1">
      <alignment horizontal="center" vertical="center"/>
    </xf>
    <xf numFmtId="170" fontId="6" fillId="0" borderId="1" xfId="0" applyNumberFormat="1" applyFont="1" applyBorder="1" applyAlignment="1">
      <alignment horizontal="center" vertical="center"/>
    </xf>
    <xf numFmtId="0" fontId="1" fillId="0" borderId="18" xfId="0" applyFont="1" applyBorder="1" applyAlignment="1">
      <alignment horizontal="center" vertical="center"/>
    </xf>
    <xf numFmtId="0" fontId="1" fillId="0" borderId="26" xfId="3" applyFont="1" applyBorder="1" applyAlignment="1">
      <alignment horizontal="left" vertical="center" wrapText="1"/>
    </xf>
    <xf numFmtId="0" fontId="1" fillId="0" borderId="23" xfId="3" applyBorder="1" applyAlignment="1">
      <alignment horizontal="left" vertical="center" wrapText="1"/>
    </xf>
    <xf numFmtId="0" fontId="1" fillId="0" borderId="21" xfId="3" applyBorder="1" applyAlignment="1">
      <alignment horizontal="left" vertical="center" wrapText="1"/>
    </xf>
    <xf numFmtId="0" fontId="2" fillId="0" borderId="3" xfId="3" applyFont="1" applyBorder="1" applyAlignment="1">
      <alignment horizontal="center" vertical="center"/>
    </xf>
    <xf numFmtId="0" fontId="1" fillId="0" borderId="3" xfId="3" applyFont="1" applyBorder="1" applyAlignment="1">
      <alignment vertical="center" wrapText="1" readingOrder="1"/>
    </xf>
    <xf numFmtId="0" fontId="1" fillId="0" borderId="0" xfId="3" applyFont="1" applyBorder="1" applyAlignment="1">
      <alignment vertical="center" wrapText="1" readingOrder="1"/>
    </xf>
    <xf numFmtId="0" fontId="1" fillId="0" borderId="9" xfId="3" applyFont="1" applyBorder="1" applyAlignment="1">
      <alignment vertical="center" wrapText="1" readingOrder="1"/>
    </xf>
    <xf numFmtId="0" fontId="2" fillId="0" borderId="0" xfId="3" applyFont="1" applyBorder="1" applyAlignment="1">
      <alignment horizontal="left" vertical="top" wrapText="1"/>
    </xf>
    <xf numFmtId="0" fontId="14" fillId="0" borderId="27" xfId="3" applyFont="1" applyBorder="1" applyAlignment="1">
      <alignment horizontal="left" vertical="center" indent="12"/>
    </xf>
    <xf numFmtId="0" fontId="14" fillId="0" borderId="28" xfId="3" applyFont="1" applyBorder="1" applyAlignment="1">
      <alignment horizontal="left" vertical="center" indent="12"/>
    </xf>
    <xf numFmtId="0" fontId="14" fillId="0" borderId="29" xfId="3" applyFont="1" applyBorder="1" applyAlignment="1">
      <alignment horizontal="left" vertical="center" indent="12"/>
    </xf>
    <xf numFmtId="0" fontId="14" fillId="11" borderId="26" xfId="3" applyFont="1" applyFill="1" applyBorder="1" applyAlignment="1">
      <alignment horizontal="center" vertical="center"/>
    </xf>
    <xf numFmtId="0" fontId="14" fillId="11" borderId="23" xfId="3" applyFont="1" applyFill="1" applyBorder="1" applyAlignment="1">
      <alignment horizontal="center" vertical="center"/>
    </xf>
    <xf numFmtId="0" fontId="14" fillId="11" borderId="21" xfId="3" applyFont="1" applyFill="1" applyBorder="1" applyAlignment="1">
      <alignment horizontal="center" vertical="center"/>
    </xf>
    <xf numFmtId="0" fontId="14" fillId="11" borderId="3" xfId="3" applyFont="1" applyFill="1" applyBorder="1" applyAlignment="1">
      <alignment horizontal="center" vertical="center"/>
    </xf>
    <xf numFmtId="0" fontId="14" fillId="11" borderId="0" xfId="3" applyFont="1" applyFill="1" applyBorder="1" applyAlignment="1">
      <alignment horizontal="center" vertical="center"/>
    </xf>
    <xf numFmtId="0" fontId="14" fillId="11" borderId="9" xfId="3" applyFont="1" applyFill="1" applyBorder="1" applyAlignment="1">
      <alignment horizontal="center" vertical="center"/>
    </xf>
    <xf numFmtId="0" fontId="14" fillId="11" borderId="5" xfId="3" applyFont="1" applyFill="1" applyBorder="1" applyAlignment="1">
      <alignment horizontal="center" vertical="center"/>
    </xf>
    <xf numFmtId="0" fontId="14" fillId="11" borderId="6" xfId="3" applyFont="1" applyFill="1" applyBorder="1" applyAlignment="1">
      <alignment horizontal="center" vertical="center"/>
    </xf>
    <xf numFmtId="0" fontId="14" fillId="11" borderId="10" xfId="3" applyFont="1" applyFill="1" applyBorder="1" applyAlignment="1">
      <alignment horizontal="center" vertical="center"/>
    </xf>
    <xf numFmtId="0" fontId="1" fillId="3" borderId="26" xfId="3" applyFont="1" applyFill="1" applyBorder="1" applyAlignment="1">
      <alignment vertical="center" wrapText="1"/>
    </xf>
    <xf numFmtId="0" fontId="1" fillId="3" borderId="23" xfId="3" applyFill="1" applyBorder="1" applyAlignment="1">
      <alignment vertical="center" wrapText="1"/>
    </xf>
    <xf numFmtId="0" fontId="1" fillId="3" borderId="21" xfId="3" applyFill="1" applyBorder="1" applyAlignment="1">
      <alignment vertical="center" wrapText="1"/>
    </xf>
    <xf numFmtId="0" fontId="1" fillId="3" borderId="3" xfId="3" applyFill="1" applyBorder="1" applyAlignment="1">
      <alignment vertical="center" wrapText="1"/>
    </xf>
    <xf numFmtId="0" fontId="1" fillId="3" borderId="0" xfId="3" applyFill="1" applyBorder="1" applyAlignment="1">
      <alignment vertical="center" wrapText="1"/>
    </xf>
    <xf numFmtId="0" fontId="1" fillId="3" borderId="9" xfId="3" applyFill="1" applyBorder="1" applyAlignment="1">
      <alignment vertical="center" wrapText="1"/>
    </xf>
    <xf numFmtId="0" fontId="1" fillId="3" borderId="5" xfId="3" applyFill="1" applyBorder="1" applyAlignment="1">
      <alignment vertical="center" wrapText="1"/>
    </xf>
    <xf numFmtId="0" fontId="1" fillId="3" borderId="6" xfId="3" applyFill="1" applyBorder="1" applyAlignment="1">
      <alignment vertical="center" wrapText="1"/>
    </xf>
    <xf numFmtId="0" fontId="1" fillId="3" borderId="10" xfId="3" applyFill="1" applyBorder="1" applyAlignment="1">
      <alignment vertical="center" wrapText="1"/>
    </xf>
    <xf numFmtId="0" fontId="2" fillId="0" borderId="4" xfId="3" applyFont="1" applyBorder="1" applyAlignment="1">
      <alignment horizontal="left" vertical="center" wrapText="1"/>
    </xf>
    <xf numFmtId="0" fontId="2" fillId="0" borderId="2" xfId="3" applyFont="1" applyBorder="1" applyAlignment="1">
      <alignment horizontal="left" vertical="center" wrapText="1"/>
    </xf>
    <xf numFmtId="0" fontId="2" fillId="0" borderId="7" xfId="3" applyFont="1" applyBorder="1" applyAlignment="1">
      <alignment horizontal="left" vertical="center" wrapText="1"/>
    </xf>
    <xf numFmtId="0" fontId="1" fillId="0" borderId="3" xfId="3" applyBorder="1" applyAlignment="1">
      <alignment horizontal="left" vertical="top" wrapText="1"/>
    </xf>
    <xf numFmtId="0" fontId="1" fillId="0" borderId="0" xfId="3" applyBorder="1" applyAlignment="1">
      <alignment horizontal="left" vertical="top" wrapText="1"/>
    </xf>
    <xf numFmtId="0" fontId="1" fillId="0" borderId="9" xfId="3" applyBorder="1" applyAlignment="1">
      <alignment horizontal="left" vertical="top" wrapText="1"/>
    </xf>
    <xf numFmtId="0" fontId="1" fillId="0" borderId="4" xfId="3" applyFont="1" applyBorder="1" applyAlignment="1">
      <alignment horizontal="left" vertical="center" wrapText="1"/>
    </xf>
    <xf numFmtId="0" fontId="1" fillId="0" borderId="2" xfId="3" applyBorder="1" applyAlignment="1">
      <alignment horizontal="left" vertical="center" wrapText="1"/>
    </xf>
    <xf numFmtId="0" fontId="1" fillId="0" borderId="7" xfId="3" applyBorder="1" applyAlignment="1">
      <alignment horizontal="left" vertical="center" wrapText="1"/>
    </xf>
    <xf numFmtId="0" fontId="1" fillId="0" borderId="3" xfId="3" applyFont="1" applyBorder="1" applyAlignment="1">
      <alignment horizontal="left" vertical="top" wrapText="1"/>
    </xf>
    <xf numFmtId="0" fontId="1" fillId="3" borderId="0" xfId="0" applyFont="1" applyFill="1" applyBorder="1" applyAlignment="1">
      <alignment vertical="center" wrapText="1"/>
    </xf>
    <xf numFmtId="0" fontId="0" fillId="3" borderId="0" xfId="0" applyFill="1" applyBorder="1" applyAlignment="1">
      <alignment vertical="center" wrapText="1"/>
    </xf>
    <xf numFmtId="0" fontId="1" fillId="0" borderId="3" xfId="3" applyFont="1" applyFill="1" applyBorder="1" applyAlignment="1">
      <alignment horizontal="left" vertical="top" wrapText="1"/>
    </xf>
    <xf numFmtId="0" fontId="1" fillId="0" borderId="0" xfId="3" applyFill="1" applyBorder="1" applyAlignment="1">
      <alignment horizontal="left" vertical="top" wrapText="1"/>
    </xf>
    <xf numFmtId="0" fontId="1" fillId="0" borderId="9" xfId="3" applyFill="1" applyBorder="1" applyAlignment="1">
      <alignment horizontal="left" vertical="top" wrapText="1"/>
    </xf>
    <xf numFmtId="0" fontId="2" fillId="0" borderId="0" xfId="0" applyFont="1" applyBorder="1" applyAlignment="1">
      <alignment horizontal="left" vertical="center" wrapText="1"/>
    </xf>
    <xf numFmtId="0" fontId="1" fillId="0" borderId="0" xfId="3" applyFont="1" applyFill="1" applyBorder="1" applyAlignment="1">
      <alignment horizontal="left" vertical="top" wrapText="1"/>
    </xf>
    <xf numFmtId="0" fontId="1" fillId="0" borderId="9" xfId="3" applyFont="1" applyFill="1" applyBorder="1" applyAlignment="1">
      <alignment horizontal="left" vertical="top" wrapText="1"/>
    </xf>
    <xf numFmtId="0" fontId="1" fillId="0" borderId="0" xfId="0" applyFont="1" applyAlignment="1">
      <alignment vertical="center" wrapText="1"/>
    </xf>
    <xf numFmtId="0" fontId="0" fillId="0" borderId="0" xfId="0" applyAlignment="1">
      <alignment vertical="center" wrapText="1"/>
    </xf>
    <xf numFmtId="0" fontId="2" fillId="0" borderId="3" xfId="3" applyFont="1" applyBorder="1" applyAlignment="1">
      <alignment horizontal="left" vertical="top" wrapText="1"/>
    </xf>
    <xf numFmtId="0" fontId="2" fillId="0" borderId="9" xfId="3" applyFont="1" applyBorder="1" applyAlignment="1">
      <alignment horizontal="left" vertical="top" wrapText="1"/>
    </xf>
    <xf numFmtId="0" fontId="1" fillId="0" borderId="3" xfId="3" applyFont="1" applyBorder="1" applyAlignment="1" applyProtection="1">
      <alignment vertical="top" wrapText="1"/>
    </xf>
    <xf numFmtId="0" fontId="1" fillId="0" borderId="0" xfId="3" applyFont="1" applyBorder="1" applyAlignment="1" applyProtection="1">
      <alignment vertical="top" wrapText="1"/>
    </xf>
    <xf numFmtId="0" fontId="1" fillId="0" borderId="9" xfId="3" applyFont="1" applyBorder="1" applyAlignment="1" applyProtection="1">
      <alignment vertical="top" wrapText="1"/>
    </xf>
    <xf numFmtId="0" fontId="8" fillId="0" borderId="0" xfId="0" applyFont="1" applyBorder="1" applyAlignment="1">
      <alignment horizontal="left" vertical="center" wrapText="1"/>
    </xf>
    <xf numFmtId="0" fontId="46" fillId="0" borderId="0" xfId="0" applyFont="1" applyAlignment="1">
      <alignment horizontal="left" wrapText="1"/>
    </xf>
    <xf numFmtId="0" fontId="0" fillId="0" borderId="0" xfId="0" applyAlignment="1">
      <alignment horizontal="left" wrapText="1"/>
    </xf>
    <xf numFmtId="0" fontId="1" fillId="0" borderId="0" xfId="0" applyFont="1" applyBorder="1" applyAlignment="1">
      <alignment vertical="center" wrapText="1" readingOrder="1"/>
    </xf>
    <xf numFmtId="0" fontId="1"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horizontal="left" vertical="top" wrapText="1"/>
    </xf>
    <xf numFmtId="0" fontId="1" fillId="0" borderId="0" xfId="0" applyFont="1" applyBorder="1" applyAlignment="1">
      <alignment horizontal="left" vertical="top" wrapText="1"/>
    </xf>
    <xf numFmtId="0" fontId="43"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0" xfId="0" applyFont="1" applyBorder="1" applyAlignment="1" applyProtection="1">
      <alignment vertical="top" wrapText="1"/>
    </xf>
    <xf numFmtId="0" fontId="1" fillId="3" borderId="0" xfId="0" applyFont="1" applyFill="1" applyBorder="1" applyAlignment="1">
      <alignment wrapText="1"/>
    </xf>
    <xf numFmtId="0" fontId="1" fillId="0" borderId="0" xfId="0" applyFont="1" applyAlignment="1">
      <alignment wrapText="1"/>
    </xf>
    <xf numFmtId="0" fontId="0" fillId="0" borderId="0" xfId="0" applyAlignment="1">
      <alignment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xf>
    <xf numFmtId="0" fontId="2" fillId="9" borderId="4" xfId="0" applyFont="1" applyFill="1" applyBorder="1" applyAlignment="1" applyProtection="1">
      <alignment horizontal="center" vertical="center"/>
    </xf>
    <xf numFmtId="0" fontId="11" fillId="9" borderId="2" xfId="0" applyFont="1" applyFill="1" applyBorder="1" applyAlignment="1">
      <alignment horizontal="center"/>
    </xf>
    <xf numFmtId="0" fontId="11" fillId="9" borderId="7" xfId="0" applyFont="1" applyFill="1" applyBorder="1" applyAlignment="1">
      <alignment horizontal="center"/>
    </xf>
    <xf numFmtId="0" fontId="15" fillId="0" borderId="4" xfId="0" applyFont="1" applyBorder="1" applyAlignment="1" applyProtection="1">
      <alignment horizontal="center" vertical="center"/>
    </xf>
    <xf numFmtId="0" fontId="15" fillId="0" borderId="7" xfId="0" applyFont="1" applyBorder="1" applyAlignment="1" applyProtection="1">
      <alignment horizontal="center" vertical="center"/>
    </xf>
    <xf numFmtId="0" fontId="3" fillId="0" borderId="4" xfId="0" applyFont="1" applyFill="1" applyBorder="1" applyAlignment="1" applyProtection="1">
      <alignment vertical="center"/>
    </xf>
    <xf numFmtId="0" fontId="0" fillId="0" borderId="7" xfId="0" applyFill="1" applyBorder="1" applyAlignment="1">
      <alignment vertical="center"/>
    </xf>
    <xf numFmtId="0" fontId="3" fillId="0" borderId="7" xfId="0" applyFont="1" applyFill="1" applyBorder="1" applyAlignment="1" applyProtection="1">
      <alignment vertical="center"/>
    </xf>
    <xf numFmtId="0" fontId="3" fillId="0" borderId="4" xfId="0" applyFont="1" applyFill="1" applyBorder="1" applyAlignment="1" applyProtection="1">
      <alignment vertical="center" wrapText="1"/>
    </xf>
    <xf numFmtId="0" fontId="3" fillId="0" borderId="7" xfId="0" applyFont="1" applyFill="1" applyBorder="1" applyAlignment="1" applyProtection="1">
      <alignment vertical="center" wrapText="1"/>
    </xf>
    <xf numFmtId="49" fontId="21" fillId="0" borderId="1" xfId="0" applyNumberFormat="1" applyFont="1" applyBorder="1" applyAlignment="1" applyProtection="1">
      <protection locked="0"/>
    </xf>
    <xf numFmtId="49" fontId="21" fillId="0" borderId="4" xfId="0" applyNumberFormat="1" applyFont="1" applyBorder="1" applyAlignment="1" applyProtection="1">
      <protection locked="0"/>
    </xf>
    <xf numFmtId="0" fontId="2" fillId="0" borderId="4"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7" xfId="0" applyFont="1" applyBorder="1" applyAlignment="1" applyProtection="1">
      <alignment horizontal="center" vertical="center"/>
    </xf>
    <xf numFmtId="0" fontId="7" fillId="0" borderId="4" xfId="1" applyBorder="1" applyAlignment="1" applyProtection="1">
      <alignment horizontal="left" vertical="center"/>
      <protection locked="0"/>
    </xf>
    <xf numFmtId="0" fontId="0" fillId="0" borderId="2" xfId="0" applyBorder="1" applyAlignment="1" applyProtection="1">
      <alignment vertical="center"/>
      <protection locked="0"/>
    </xf>
    <xf numFmtId="0" fontId="0" fillId="0" borderId="7" xfId="0" applyBorder="1" applyAlignment="1" applyProtection="1">
      <alignment vertical="center"/>
      <protection locked="0"/>
    </xf>
    <xf numFmtId="0" fontId="0" fillId="0" borderId="4"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23" xfId="0" applyBorder="1" applyAlignment="1" applyProtection="1">
      <alignment vertical="center"/>
      <protection locked="0"/>
    </xf>
    <xf numFmtId="0" fontId="0" fillId="0" borderId="4" xfId="0" applyBorder="1" applyAlignment="1" applyProtection="1">
      <alignment horizontal="right" vertical="center"/>
    </xf>
    <xf numFmtId="0" fontId="0" fillId="0" borderId="7" xfId="0" applyBorder="1" applyAlignment="1" applyProtection="1">
      <alignment horizontal="right" vertical="center"/>
    </xf>
    <xf numFmtId="0" fontId="0" fillId="0" borderId="4" xfId="0" applyFill="1" applyBorder="1" applyAlignment="1" applyProtection="1">
      <alignment horizontal="center"/>
    </xf>
    <xf numFmtId="0" fontId="0" fillId="2" borderId="2" xfId="0" applyFill="1" applyBorder="1" applyAlignment="1" applyProtection="1">
      <alignment horizontal="center"/>
    </xf>
    <xf numFmtId="0" fontId="0" fillId="0" borderId="2" xfId="0" applyBorder="1" applyAlignment="1"/>
    <xf numFmtId="0" fontId="0" fillId="0" borderId="6" xfId="0" applyBorder="1" applyAlignment="1"/>
    <xf numFmtId="0" fontId="0" fillId="0" borderId="7" xfId="0" applyBorder="1" applyAlignment="1" applyProtection="1">
      <alignment horizontal="center" vertical="center"/>
      <protection locked="0"/>
    </xf>
    <xf numFmtId="0" fontId="0" fillId="0" borderId="4" xfId="0" applyFill="1" applyBorder="1" applyAlignment="1" applyProtection="1">
      <alignment horizontal="right" vertical="top"/>
    </xf>
    <xf numFmtId="0" fontId="0" fillId="0" borderId="7" xfId="0" applyBorder="1" applyAlignment="1" applyProtection="1">
      <alignment horizontal="right" vertical="top"/>
    </xf>
    <xf numFmtId="0" fontId="3" fillId="0" borderId="5" xfId="0" applyFont="1" applyBorder="1" applyAlignment="1" applyProtection="1">
      <alignment vertical="center"/>
    </xf>
    <xf numFmtId="0" fontId="3" fillId="0" borderId="6" xfId="0" applyFont="1" applyBorder="1" applyAlignment="1" applyProtection="1">
      <alignment vertical="center"/>
    </xf>
    <xf numFmtId="14" fontId="0" fillId="0" borderId="4" xfId="0" applyNumberFormat="1" applyBorder="1" applyAlignment="1">
      <alignment horizontal="center" vertical="center"/>
    </xf>
    <xf numFmtId="0" fontId="0" fillId="0" borderId="7" xfId="0" applyBorder="1" applyAlignment="1">
      <alignment horizontal="center" vertical="center"/>
    </xf>
    <xf numFmtId="0" fontId="8" fillId="9" borderId="4" xfId="0" applyFont="1" applyFill="1" applyBorder="1" applyAlignment="1" applyProtection="1">
      <alignment horizontal="left" vertical="center"/>
    </xf>
    <xf numFmtId="0" fontId="0" fillId="9" borderId="2" xfId="0" applyFill="1" applyBorder="1"/>
    <xf numFmtId="0" fontId="8" fillId="0" borderId="4" xfId="0" applyFont="1" applyFill="1" applyBorder="1" applyAlignment="1" applyProtection="1">
      <alignment horizontal="center" vertical="center"/>
    </xf>
    <xf numFmtId="0" fontId="0" fillId="0" borderId="2" xfId="0" applyFill="1" applyBorder="1" applyAlignment="1">
      <alignment horizontal="center"/>
    </xf>
    <xf numFmtId="0" fontId="0" fillId="0" borderId="7" xfId="0" applyFill="1" applyBorder="1" applyAlignment="1">
      <alignment horizontal="center"/>
    </xf>
    <xf numFmtId="0" fontId="1" fillId="11" borderId="6" xfId="2" applyFill="1" applyBorder="1" applyProtection="1"/>
    <xf numFmtId="0" fontId="1" fillId="0" borderId="26" xfId="0" applyFont="1" applyFill="1" applyBorder="1" applyAlignment="1" applyProtection="1">
      <alignment horizontal="center" vertical="center"/>
      <protection locked="0"/>
    </xf>
    <xf numFmtId="0" fontId="1" fillId="10" borderId="23" xfId="0" applyFont="1" applyFill="1" applyBorder="1" applyAlignment="1" applyProtection="1">
      <alignment horizontal="center"/>
      <protection locked="0"/>
    </xf>
    <xf numFmtId="0" fontId="1" fillId="10" borderId="21" xfId="0" applyFont="1" applyFill="1" applyBorder="1" applyAlignment="1" applyProtection="1">
      <alignment horizontal="center"/>
      <protection locked="0"/>
    </xf>
    <xf numFmtId="0" fontId="1" fillId="10" borderId="3" xfId="0" applyFont="1" applyFill="1" applyBorder="1" applyAlignment="1" applyProtection="1">
      <alignment horizontal="center"/>
      <protection locked="0"/>
    </xf>
    <xf numFmtId="0" fontId="1" fillId="10" borderId="0" xfId="0" applyFont="1" applyFill="1" applyBorder="1" applyAlignment="1" applyProtection="1">
      <alignment horizontal="center"/>
      <protection locked="0"/>
    </xf>
    <xf numFmtId="0" fontId="1" fillId="10" borderId="9" xfId="0" applyFont="1" applyFill="1" applyBorder="1" applyAlignment="1" applyProtection="1">
      <alignment horizontal="center"/>
      <protection locked="0"/>
    </xf>
    <xf numFmtId="0" fontId="1" fillId="10" borderId="5" xfId="0" applyFont="1" applyFill="1" applyBorder="1" applyAlignment="1" applyProtection="1">
      <alignment horizontal="center"/>
      <protection locked="0"/>
    </xf>
    <xf numFmtId="0" fontId="1" fillId="10" borderId="6" xfId="0" applyFont="1" applyFill="1" applyBorder="1" applyAlignment="1" applyProtection="1">
      <alignment horizontal="center"/>
      <protection locked="0"/>
    </xf>
    <xf numFmtId="0" fontId="1" fillId="10" borderId="10" xfId="0" applyFont="1" applyFill="1" applyBorder="1" applyAlignment="1" applyProtection="1">
      <alignment horizontal="center"/>
      <protection locked="0"/>
    </xf>
    <xf numFmtId="0" fontId="0" fillId="0" borderId="26"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3" fillId="0" borderId="4" xfId="0" applyFont="1" applyFill="1" applyBorder="1" applyAlignment="1" applyProtection="1">
      <alignment vertical="center"/>
      <protection locked="0"/>
    </xf>
    <xf numFmtId="0" fontId="3" fillId="0" borderId="2" xfId="0" applyFont="1" applyFill="1" applyBorder="1" applyAlignment="1" applyProtection="1">
      <alignment vertical="center"/>
      <protection locked="0"/>
    </xf>
    <xf numFmtId="0" fontId="3" fillId="0" borderId="7" xfId="0" applyFont="1" applyFill="1" applyBorder="1" applyAlignment="1" applyProtection="1">
      <alignment vertical="center"/>
      <protection locked="0"/>
    </xf>
    <xf numFmtId="0" fontId="1" fillId="0" borderId="2" xfId="0" quotePrefix="1" applyFont="1" applyBorder="1" applyAlignment="1" applyProtection="1">
      <alignment vertical="center"/>
      <protection locked="0"/>
    </xf>
    <xf numFmtId="0" fontId="14" fillId="0" borderId="4" xfId="0" applyFont="1" applyFill="1" applyBorder="1" applyAlignment="1" applyProtection="1">
      <alignment horizontal="right" vertical="center"/>
      <protection locked="0"/>
    </xf>
    <xf numFmtId="0" fontId="14" fillId="0" borderId="2" xfId="0" applyFont="1" applyFill="1" applyBorder="1" applyAlignment="1" applyProtection="1">
      <alignment horizontal="right" vertical="center"/>
      <protection locked="0"/>
    </xf>
    <xf numFmtId="0" fontId="14" fillId="0" borderId="7" xfId="0" applyFont="1" applyFill="1" applyBorder="1" applyAlignment="1" applyProtection="1">
      <alignment horizontal="right" vertical="center"/>
      <protection locked="0"/>
    </xf>
    <xf numFmtId="0" fontId="4" fillId="0" borderId="0" xfId="0" applyFont="1" applyBorder="1" applyAlignment="1" applyProtection="1"/>
    <xf numFmtId="0" fontId="0" fillId="0" borderId="0" xfId="0" applyBorder="1" applyAlignment="1" applyProtection="1"/>
    <xf numFmtId="0" fontId="1" fillId="0" borderId="2" xfId="0" applyFont="1" applyBorder="1" applyAlignment="1" applyProtection="1">
      <alignment vertical="center"/>
      <protection locked="0"/>
    </xf>
    <xf numFmtId="49" fontId="21" fillId="0" borderId="17" xfId="0" applyNumberFormat="1" applyFont="1" applyFill="1" applyBorder="1" applyAlignment="1" applyProtection="1">
      <alignment horizontal="left" vertical="center" wrapText="1" indent="1"/>
      <protection locked="0"/>
    </xf>
    <xf numFmtId="0" fontId="4" fillId="0" borderId="4" xfId="0" applyFont="1" applyBorder="1" applyAlignment="1" applyProtection="1">
      <alignment horizontal="center" vertical="center"/>
    </xf>
    <xf numFmtId="0" fontId="4" fillId="0" borderId="2" xfId="0" applyFont="1" applyBorder="1" applyAlignment="1" applyProtection="1">
      <alignment horizontal="center" vertical="center"/>
    </xf>
    <xf numFmtId="0" fontId="3" fillId="0" borderId="4" xfId="0" applyFont="1" applyBorder="1" applyAlignment="1" applyProtection="1">
      <alignment vertical="center"/>
      <protection locked="0"/>
    </xf>
    <xf numFmtId="49" fontId="21" fillId="0" borderId="1" xfId="0" applyNumberFormat="1" applyFont="1" applyBorder="1" applyAlignment="1" applyProtection="1">
      <alignment horizontal="left" vertical="center" wrapText="1" indent="1"/>
      <protection locked="0"/>
    </xf>
    <xf numFmtId="49" fontId="21" fillId="0" borderId="1" xfId="0" quotePrefix="1" applyNumberFormat="1" applyFont="1" applyBorder="1" applyAlignment="1" applyProtection="1">
      <alignment horizontal="left" vertical="center" wrapText="1" indent="1"/>
      <protection locked="0"/>
    </xf>
    <xf numFmtId="49" fontId="21" fillId="0" borderId="2" xfId="0" applyNumberFormat="1" applyFont="1" applyBorder="1" applyAlignment="1" applyProtection="1">
      <protection locked="0"/>
    </xf>
    <xf numFmtId="49" fontId="21" fillId="0" borderId="7" xfId="0" applyNumberFormat="1" applyFont="1" applyBorder="1" applyAlignment="1" applyProtection="1">
      <protection locked="0"/>
    </xf>
    <xf numFmtId="0" fontId="1" fillId="0" borderId="4" xfId="0" applyFont="1" applyBorder="1" applyAlignment="1" applyProtection="1">
      <protection locked="0"/>
    </xf>
    <xf numFmtId="0" fontId="0" fillId="0" borderId="2" xfId="0" applyBorder="1" applyAlignment="1" applyProtection="1">
      <protection locked="0"/>
    </xf>
    <xf numFmtId="0" fontId="0" fillId="0" borderId="7" xfId="0" applyBorder="1" applyAlignment="1" applyProtection="1">
      <protection locked="0"/>
    </xf>
    <xf numFmtId="49" fontId="21" fillId="0" borderId="1" xfId="0" applyNumberFormat="1" applyFont="1" applyFill="1" applyBorder="1" applyAlignment="1" applyProtection="1">
      <protection locked="0"/>
    </xf>
    <xf numFmtId="49" fontId="21" fillId="0" borderId="4" xfId="0" applyNumberFormat="1" applyFont="1" applyFill="1" applyBorder="1" applyAlignment="1" applyProtection="1">
      <protection locked="0"/>
    </xf>
    <xf numFmtId="0" fontId="13" fillId="2" borderId="4" xfId="0" applyFont="1" applyFill="1" applyBorder="1" applyAlignment="1" applyProtection="1">
      <alignment horizontal="center" vertical="center"/>
    </xf>
    <xf numFmtId="0" fontId="13" fillId="2" borderId="2" xfId="0" applyFont="1" applyFill="1" applyBorder="1" applyAlignment="1" applyProtection="1">
      <alignment horizontal="center" vertical="center"/>
    </xf>
    <xf numFmtId="0" fontId="6" fillId="0" borderId="7" xfId="0" applyFont="1" applyBorder="1" applyAlignment="1" applyProtection="1">
      <alignment horizontal="center" vertical="center"/>
    </xf>
    <xf numFmtId="0" fontId="0" fillId="0" borderId="2"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1" fillId="0" borderId="2" xfId="0" applyFont="1" applyBorder="1" applyAlignment="1" applyProtection="1">
      <protection locked="0"/>
    </xf>
    <xf numFmtId="0" fontId="3" fillId="0" borderId="2" xfId="0" applyFont="1" applyBorder="1" applyAlignment="1" applyProtection="1">
      <alignment vertical="center"/>
    </xf>
    <xf numFmtId="0" fontId="3" fillId="0" borderId="7" xfId="0" applyFont="1" applyBorder="1" applyAlignment="1" applyProtection="1">
      <alignment vertical="center"/>
    </xf>
    <xf numFmtId="14" fontId="1" fillId="0" borderId="4" xfId="0" applyNumberFormat="1" applyFont="1" applyBorder="1" applyAlignment="1" applyProtection="1">
      <alignment horizontal="center" vertical="center"/>
      <protection locked="0"/>
    </xf>
    <xf numFmtId="14" fontId="0" fillId="0" borderId="7" xfId="0" applyNumberFormat="1" applyBorder="1" applyAlignment="1" applyProtection="1">
      <alignment horizontal="center" vertical="center"/>
      <protection locked="0"/>
    </xf>
    <xf numFmtId="0" fontId="1" fillId="0" borderId="4" xfId="0" applyFont="1" applyFill="1" applyBorder="1" applyAlignment="1">
      <alignment horizontal="center"/>
    </xf>
    <xf numFmtId="0" fontId="1" fillId="0" borderId="7" xfId="0" applyFont="1" applyFill="1" applyBorder="1" applyAlignment="1">
      <alignment horizontal="center"/>
    </xf>
    <xf numFmtId="0" fontId="3" fillId="0" borderId="4"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0" xfId="0" applyFont="1" applyBorder="1" applyAlignment="1" applyProtection="1">
      <alignment vertical="center"/>
    </xf>
    <xf numFmtId="0" fontId="4" fillId="0" borderId="2" xfId="0" applyFont="1" applyBorder="1" applyProtection="1"/>
    <xf numFmtId="0" fontId="0" fillId="0" borderId="2" xfId="0" applyBorder="1" applyAlignment="1" applyProtection="1">
      <alignment horizontal="center" wrapText="1"/>
    </xf>
    <xf numFmtId="0" fontId="41" fillId="0" borderId="1" xfId="0" applyFont="1" applyBorder="1" applyAlignment="1" applyProtection="1">
      <alignment horizontal="center" vertical="center"/>
    </xf>
    <xf numFmtId="0" fontId="41" fillId="0" borderId="1" xfId="0" applyFont="1" applyBorder="1" applyAlignment="1" applyProtection="1">
      <alignment horizontal="center"/>
    </xf>
    <xf numFmtId="0" fontId="41" fillId="0" borderId="4" xfId="0" applyFont="1" applyBorder="1" applyAlignment="1" applyProtection="1">
      <alignment horizontal="center"/>
    </xf>
    <xf numFmtId="14" fontId="1" fillId="0" borderId="11" xfId="0" applyNumberFormat="1" applyFont="1" applyBorder="1" applyAlignment="1" applyProtection="1">
      <alignment horizontal="center" vertical="center"/>
      <protection locked="0"/>
    </xf>
    <xf numFmtId="14" fontId="1" fillId="0" borderId="17" xfId="0" applyNumberFormat="1" applyFont="1" applyBorder="1" applyAlignment="1" applyProtection="1">
      <alignment horizontal="center" vertical="center"/>
      <protection locked="0"/>
    </xf>
    <xf numFmtId="0" fontId="7" fillId="0" borderId="4" xfId="1" applyBorder="1" applyAlignment="1" applyProtection="1">
      <protection locked="0"/>
    </xf>
    <xf numFmtId="0" fontId="0" fillId="0" borderId="2" xfId="0" applyBorder="1" applyProtection="1">
      <protection locked="0"/>
    </xf>
    <xf numFmtId="0" fontId="0" fillId="0" borderId="7" xfId="0" applyBorder="1" applyProtection="1">
      <protection locked="0"/>
    </xf>
    <xf numFmtId="0" fontId="2" fillId="9" borderId="2" xfId="0" applyFont="1" applyFill="1" applyBorder="1" applyAlignment="1" applyProtection="1">
      <alignment horizontal="center" vertical="center"/>
    </xf>
    <xf numFmtId="0" fontId="2" fillId="9" borderId="7" xfId="0" applyFont="1" applyFill="1" applyBorder="1" applyAlignment="1" applyProtection="1">
      <alignment horizontal="center" vertical="center"/>
    </xf>
    <xf numFmtId="14" fontId="1" fillId="0" borderId="4" xfId="0" applyNumberFormat="1" applyFont="1" applyFill="1" applyBorder="1" applyAlignment="1">
      <alignment horizontal="center" vertical="center"/>
    </xf>
    <xf numFmtId="0" fontId="1" fillId="0" borderId="7" xfId="0" applyFont="1" applyFill="1" applyBorder="1" applyAlignment="1">
      <alignment horizontal="center" vertical="center"/>
    </xf>
    <xf numFmtId="0" fontId="3" fillId="0" borderId="4"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4" fillId="0" borderId="4"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9" borderId="2"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3" fillId="0" borderId="26" xfId="0" applyFont="1" applyFill="1" applyBorder="1" applyAlignment="1" applyProtection="1">
      <alignment vertical="center"/>
    </xf>
    <xf numFmtId="0" fontId="3" fillId="0" borderId="21" xfId="0" applyFont="1" applyFill="1" applyBorder="1" applyAlignment="1" applyProtection="1">
      <alignment vertical="center"/>
    </xf>
    <xf numFmtId="0" fontId="3" fillId="0" borderId="4" xfId="0" applyFont="1" applyFill="1" applyBorder="1" applyAlignment="1" applyProtection="1">
      <alignment horizontal="left" vertical="center"/>
    </xf>
    <xf numFmtId="0" fontId="3" fillId="0" borderId="7" xfId="0" applyFont="1" applyFill="1" applyBorder="1" applyAlignment="1" applyProtection="1">
      <alignment horizontal="left" vertical="center"/>
    </xf>
    <xf numFmtId="164" fontId="55" fillId="7" borderId="1" xfId="0" applyNumberFormat="1" applyFont="1" applyFill="1" applyBorder="1" applyAlignment="1">
      <alignment horizontal="left" vertical="center" wrapText="1"/>
    </xf>
    <xf numFmtId="0" fontId="48" fillId="6" borderId="1" xfId="0" applyFont="1" applyFill="1" applyBorder="1" applyAlignment="1">
      <alignment horizontal="center" vertical="center"/>
    </xf>
    <xf numFmtId="0" fontId="49" fillId="6" borderId="26" xfId="0" applyFont="1" applyFill="1" applyBorder="1" applyAlignment="1" applyProtection="1">
      <alignment horizontal="center" vertical="center" wrapText="1"/>
    </xf>
    <xf numFmtId="0" fontId="49" fillId="6" borderId="23" xfId="0" applyFont="1" applyFill="1" applyBorder="1" applyAlignment="1" applyProtection="1">
      <alignment horizontal="center" vertical="center" wrapText="1"/>
    </xf>
    <xf numFmtId="0" fontId="49" fillId="6" borderId="21" xfId="0" applyFont="1" applyFill="1" applyBorder="1" applyAlignment="1" applyProtection="1">
      <alignment horizontal="center" vertical="center" wrapText="1"/>
    </xf>
    <xf numFmtId="0" fontId="49" fillId="6" borderId="3" xfId="0" applyFont="1" applyFill="1" applyBorder="1" applyAlignment="1" applyProtection="1">
      <alignment horizontal="center" vertical="center" wrapText="1"/>
    </xf>
    <xf numFmtId="0" fontId="49" fillId="6" borderId="0" xfId="0" applyFont="1" applyFill="1" applyBorder="1" applyAlignment="1" applyProtection="1">
      <alignment horizontal="center" vertical="center" wrapText="1"/>
    </xf>
    <xf numFmtId="0" fontId="49" fillId="6" borderId="9" xfId="0" applyFont="1" applyFill="1" applyBorder="1" applyAlignment="1" applyProtection="1">
      <alignment horizontal="center" vertical="center" wrapText="1"/>
    </xf>
    <xf numFmtId="0" fontId="49" fillId="6" borderId="5" xfId="0" applyFont="1" applyFill="1" applyBorder="1" applyAlignment="1" applyProtection="1">
      <alignment horizontal="center" vertical="center" wrapText="1"/>
    </xf>
    <xf numFmtId="0" fontId="49" fillId="6" borderId="6" xfId="0" applyFont="1" applyFill="1" applyBorder="1" applyAlignment="1" applyProtection="1">
      <alignment horizontal="center" vertical="center" wrapText="1"/>
    </xf>
    <xf numFmtId="0" fontId="49" fillId="6" borderId="10" xfId="0" applyFont="1" applyFill="1" applyBorder="1" applyAlignment="1" applyProtection="1">
      <alignment horizontal="center" vertical="center" wrapText="1"/>
    </xf>
    <xf numFmtId="14" fontId="6" fillId="4" borderId="11" xfId="0" applyNumberFormat="1" applyFont="1" applyFill="1" applyBorder="1" applyAlignment="1" applyProtection="1">
      <alignment horizontal="center" vertical="center" wrapText="1"/>
      <protection locked="0"/>
    </xf>
    <xf numFmtId="14" fontId="6" fillId="4" borderId="22" xfId="0" applyNumberFormat="1" applyFont="1" applyFill="1" applyBorder="1" applyAlignment="1" applyProtection="1">
      <alignment horizontal="center" vertical="center" wrapText="1"/>
      <protection locked="0"/>
    </xf>
    <xf numFmtId="14" fontId="6" fillId="4" borderId="17" xfId="0" applyNumberFormat="1" applyFont="1" applyFill="1" applyBorder="1" applyAlignment="1" applyProtection="1">
      <alignment horizontal="center" vertical="center" wrapText="1"/>
      <protection locked="0"/>
    </xf>
    <xf numFmtId="0" fontId="49" fillId="6" borderId="1" xfId="0" applyFont="1" applyFill="1" applyBorder="1" applyAlignment="1" applyProtection="1">
      <alignment horizontal="center" vertical="center" wrapText="1"/>
    </xf>
    <xf numFmtId="0" fontId="48" fillId="6" borderId="11" xfId="0" applyFont="1" applyFill="1" applyBorder="1" applyAlignment="1">
      <alignment horizontal="center" vertical="center"/>
    </xf>
    <xf numFmtId="0" fontId="48" fillId="6" borderId="17" xfId="0" applyFont="1" applyFill="1" applyBorder="1" applyAlignment="1">
      <alignment horizontal="center" vertical="center"/>
    </xf>
    <xf numFmtId="0" fontId="49" fillId="6" borderId="4" xfId="0" applyFont="1" applyFill="1" applyBorder="1" applyAlignment="1" applyProtection="1">
      <alignment horizontal="center" vertical="center" wrapText="1"/>
    </xf>
    <xf numFmtId="0" fontId="51" fillId="6" borderId="2" xfId="0" applyFont="1" applyFill="1" applyBorder="1" applyAlignment="1" applyProtection="1">
      <alignment horizontal="center" vertical="center" wrapText="1"/>
    </xf>
    <xf numFmtId="0" fontId="51" fillId="6" borderId="7" xfId="0" applyFont="1" applyFill="1" applyBorder="1" applyAlignment="1" applyProtection="1">
      <alignment horizontal="center" vertical="center" wrapText="1"/>
    </xf>
    <xf numFmtId="14" fontId="0" fillId="4" borderId="4" xfId="0" applyNumberFormat="1" applyFill="1" applyBorder="1" applyAlignment="1" applyProtection="1">
      <alignment horizontal="center" vertical="center"/>
      <protection locked="0"/>
    </xf>
    <xf numFmtId="0" fontId="0" fillId="4" borderId="7" xfId="0" applyFill="1" applyBorder="1" applyAlignment="1" applyProtection="1">
      <alignment horizontal="center" vertical="center"/>
      <protection locked="0"/>
    </xf>
    <xf numFmtId="0" fontId="2" fillId="2" borderId="4"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14" fontId="10" fillId="4" borderId="11" xfId="0" applyNumberFormat="1" applyFont="1" applyFill="1" applyBorder="1" applyAlignment="1">
      <alignment horizontal="center" vertical="center"/>
    </xf>
    <xf numFmtId="14" fontId="10" fillId="4" borderId="22" xfId="0" applyNumberFormat="1" applyFont="1" applyFill="1" applyBorder="1" applyAlignment="1">
      <alignment horizontal="center" vertical="center"/>
    </xf>
    <xf numFmtId="14" fontId="10" fillId="4" borderId="17" xfId="0" applyNumberFormat="1" applyFont="1" applyFill="1" applyBorder="1" applyAlignment="1">
      <alignment horizontal="center" vertical="center"/>
    </xf>
    <xf numFmtId="0" fontId="6" fillId="0" borderId="0" xfId="0" applyFont="1" applyAlignment="1">
      <alignment horizontal="right" vertical="center" wrapText="1"/>
    </xf>
    <xf numFmtId="167" fontId="25" fillId="0" borderId="0" xfId="0" applyNumberFormat="1"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wrapText="1"/>
    </xf>
    <xf numFmtId="0" fontId="21" fillId="0" borderId="1" xfId="0" applyFont="1" applyBorder="1" applyAlignment="1" applyProtection="1">
      <alignment horizontal="center" vertical="center" wrapText="1"/>
      <protection locked="0"/>
    </xf>
    <xf numFmtId="0" fontId="26" fillId="0" borderId="1" xfId="0" applyFont="1" applyBorder="1" applyAlignment="1" applyProtection="1">
      <alignment horizontal="left" vertical="center" wrapText="1"/>
      <protection locked="0"/>
    </xf>
    <xf numFmtId="0" fontId="15" fillId="0" borderId="4" xfId="0" applyFont="1" applyBorder="1" applyAlignment="1" applyProtection="1">
      <alignment horizontal="center" vertical="top" wrapText="1" shrinkToFit="1"/>
      <protection locked="0"/>
    </xf>
    <xf numFmtId="0" fontId="21" fillId="0" borderId="2" xfId="0" applyFont="1" applyBorder="1" applyAlignment="1" applyProtection="1">
      <alignment horizontal="center" vertical="top" wrapText="1" shrinkToFit="1"/>
      <protection locked="0"/>
    </xf>
    <xf numFmtId="0" fontId="21" fillId="0" borderId="7" xfId="0" applyFont="1" applyBorder="1" applyAlignment="1" applyProtection="1">
      <alignment horizontal="center" vertical="top" wrapText="1" shrinkToFit="1"/>
      <protection locked="0"/>
    </xf>
    <xf numFmtId="0" fontId="21" fillId="0" borderId="1" xfId="0" applyFont="1" applyBorder="1" applyAlignment="1" applyProtection="1">
      <alignment horizontal="left" vertical="center" wrapText="1"/>
      <protection locked="0"/>
    </xf>
    <xf numFmtId="0" fontId="15" fillId="0" borderId="1" xfId="0" applyFont="1" applyBorder="1" applyAlignment="1" applyProtection="1">
      <alignment horizontal="center" vertical="center" wrapText="1"/>
      <protection locked="0"/>
    </xf>
    <xf numFmtId="0" fontId="0" fillId="0" borderId="1" xfId="0" applyBorder="1"/>
    <xf numFmtId="14" fontId="0" fillId="0" borderId="30" xfId="0" applyNumberFormat="1" applyBorder="1" applyProtection="1">
      <protection locked="0"/>
    </xf>
    <xf numFmtId="0" fontId="0" fillId="0" borderId="31" xfId="0" applyBorder="1" applyProtection="1">
      <protection locked="0"/>
    </xf>
    <xf numFmtId="0" fontId="0" fillId="0" borderId="32" xfId="0" applyBorder="1"/>
    <xf numFmtId="0" fontId="0" fillId="0" borderId="33" xfId="0" applyBorder="1"/>
    <xf numFmtId="0" fontId="7" fillId="0" borderId="34" xfId="1" applyBorder="1" applyAlignment="1" applyProtection="1">
      <protection locked="0"/>
    </xf>
    <xf numFmtId="0" fontId="23" fillId="0" borderId="35" xfId="0" applyFont="1" applyBorder="1" applyProtection="1">
      <protection locked="0"/>
    </xf>
    <xf numFmtId="0" fontId="23" fillId="0" borderId="36" xfId="0" applyFont="1" applyBorder="1" applyProtection="1">
      <protection locked="0"/>
    </xf>
    <xf numFmtId="0" fontId="26" fillId="0" borderId="4" xfId="0" applyFont="1" applyBorder="1" applyAlignment="1" applyProtection="1">
      <alignment horizontal="left" vertical="center" wrapText="1"/>
      <protection locked="0"/>
    </xf>
    <xf numFmtId="0" fontId="26" fillId="0" borderId="7" xfId="0" applyFont="1" applyBorder="1" applyAlignment="1" applyProtection="1">
      <alignment horizontal="left" vertical="center" wrapText="1"/>
      <protection locked="0"/>
    </xf>
    <xf numFmtId="0" fontId="2" fillId="5" borderId="1"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0" borderId="7" xfId="0" applyFont="1" applyBorder="1" applyAlignment="1">
      <alignment horizontal="center" vertical="center" wrapText="1"/>
    </xf>
    <xf numFmtId="0" fontId="0" fillId="0" borderId="37" xfId="0" applyBorder="1" applyProtection="1">
      <protection locked="0"/>
    </xf>
    <xf numFmtId="0" fontId="0" fillId="0" borderId="38" xfId="0" applyBorder="1" applyProtection="1">
      <protection locked="0"/>
    </xf>
    <xf numFmtId="0" fontId="23" fillId="0" borderId="37" xfId="0" applyFont="1" applyBorder="1" applyProtection="1">
      <protection locked="0"/>
    </xf>
    <xf numFmtId="0" fontId="23" fillId="0" borderId="38" xfId="0" applyFont="1" applyBorder="1" applyProtection="1">
      <protection locked="0"/>
    </xf>
    <xf numFmtId="0" fontId="23" fillId="0" borderId="39" xfId="0" applyFont="1" applyBorder="1"/>
    <xf numFmtId="0" fontId="23" fillId="0" borderId="40" xfId="0" applyFont="1" applyBorder="1"/>
    <xf numFmtId="0" fontId="23" fillId="0" borderId="41" xfId="0" applyFont="1" applyBorder="1" applyProtection="1">
      <protection locked="0"/>
    </xf>
    <xf numFmtId="0" fontId="23" fillId="0" borderId="42" xfId="0" applyFont="1" applyBorder="1" applyProtection="1">
      <protection locked="0"/>
    </xf>
    <xf numFmtId="0" fontId="23" fillId="0" borderId="37" xfId="0" quotePrefix="1" applyFont="1" applyBorder="1" applyProtection="1">
      <protection locked="0"/>
    </xf>
    <xf numFmtId="0" fontId="23" fillId="0" borderId="43" xfId="0" applyFont="1" applyBorder="1"/>
    <xf numFmtId="0" fontId="23" fillId="0" borderId="44" xfId="0" applyFont="1" applyBorder="1"/>
    <xf numFmtId="0" fontId="23" fillId="0" borderId="1" xfId="0" applyFont="1" applyBorder="1"/>
    <xf numFmtId="0" fontId="23" fillId="0" borderId="45" xfId="0" applyFont="1" applyBorder="1" applyProtection="1">
      <protection locked="0"/>
    </xf>
    <xf numFmtId="0" fontId="19" fillId="0" borderId="4" xfId="0" applyFont="1" applyBorder="1"/>
    <xf numFmtId="0" fontId="19" fillId="0" borderId="46" xfId="0" applyFont="1" applyBorder="1"/>
    <xf numFmtId="0" fontId="0" fillId="0" borderId="47" xfId="0" applyBorder="1" applyProtection="1">
      <protection locked="0"/>
    </xf>
    <xf numFmtId="0" fontId="0" fillId="0" borderId="48" xfId="0" applyBorder="1" applyProtection="1">
      <protection locked="0"/>
    </xf>
    <xf numFmtId="0" fontId="0" fillId="0" borderId="19" xfId="0" applyBorder="1" applyProtection="1">
      <protection locked="0"/>
    </xf>
    <xf numFmtId="0" fontId="0" fillId="0" borderId="41" xfId="0" applyBorder="1" applyProtection="1">
      <protection locked="0"/>
    </xf>
    <xf numFmtId="0" fontId="19" fillId="0" borderId="19" xfId="0" applyFont="1" applyBorder="1"/>
    <xf numFmtId="0" fontId="19" fillId="0" borderId="37" xfId="0" applyFont="1" applyBorder="1"/>
    <xf numFmtId="0" fontId="19" fillId="0" borderId="41" xfId="0" applyFont="1" applyBorder="1"/>
    <xf numFmtId="0" fontId="19" fillId="0" borderId="38" xfId="0" applyFont="1" applyBorder="1"/>
    <xf numFmtId="0" fontId="19" fillId="0" borderId="43" xfId="0" applyFont="1" applyBorder="1"/>
    <xf numFmtId="0" fontId="19" fillId="0" borderId="44" xfId="0" applyFont="1" applyBorder="1"/>
    <xf numFmtId="0" fontId="1" fillId="0" borderId="37" xfId="0" applyFont="1" applyBorder="1" applyProtection="1">
      <protection locked="0"/>
    </xf>
    <xf numFmtId="0" fontId="0" fillId="0" borderId="49" xfId="0" applyBorder="1"/>
    <xf numFmtId="0" fontId="0" fillId="0" borderId="36" xfId="0" applyBorder="1"/>
    <xf numFmtId="0" fontId="0" fillId="11" borderId="0" xfId="0" applyFill="1"/>
    <xf numFmtId="0" fontId="14" fillId="0" borderId="4" xfId="0" applyFont="1" applyBorder="1" applyAlignment="1">
      <alignment horizontal="center" vertical="center"/>
    </xf>
    <xf numFmtId="0" fontId="14" fillId="0" borderId="2" xfId="0" applyFont="1" applyBorder="1" applyAlignment="1">
      <alignment horizontal="center" vertical="center"/>
    </xf>
    <xf numFmtId="0" fontId="14" fillId="0" borderId="7" xfId="0" applyFont="1" applyBorder="1" applyAlignment="1">
      <alignment horizontal="center" vertical="center"/>
    </xf>
    <xf numFmtId="0" fontId="19" fillId="0" borderId="50" xfId="0" applyFont="1" applyBorder="1"/>
    <xf numFmtId="0" fontId="19" fillId="0" borderId="51" xfId="0" applyFont="1" applyBorder="1"/>
    <xf numFmtId="0" fontId="19" fillId="0" borderId="52" xfId="0" applyFont="1" applyBorder="1"/>
    <xf numFmtId="0" fontId="19" fillId="0" borderId="53" xfId="0" applyFont="1" applyBorder="1"/>
    <xf numFmtId="0" fontId="19" fillId="0" borderId="39" xfId="0" applyFont="1" applyBorder="1"/>
    <xf numFmtId="0" fontId="19" fillId="0" borderId="40" xfId="0" applyFont="1" applyBorder="1"/>
    <xf numFmtId="0" fontId="1" fillId="0" borderId="51" xfId="0" applyFont="1" applyBorder="1" applyProtection="1">
      <protection locked="0"/>
    </xf>
    <xf numFmtId="0" fontId="0" fillId="0" borderId="53" xfId="0" applyBorder="1" applyProtection="1">
      <protection locked="0"/>
    </xf>
    <xf numFmtId="0" fontId="20" fillId="3" borderId="54" xfId="0" applyFont="1" applyFill="1" applyBorder="1" applyAlignment="1"/>
    <xf numFmtId="0" fontId="0" fillId="0" borderId="55" xfId="0" applyBorder="1" applyAlignment="1"/>
    <xf numFmtId="0" fontId="0" fillId="0" borderId="56" xfId="0" applyBorder="1" applyAlignment="1"/>
    <xf numFmtId="0" fontId="0" fillId="0" borderId="57" xfId="0" applyBorder="1" applyAlignment="1"/>
    <xf numFmtId="0" fontId="0" fillId="0" borderId="58" xfId="0" applyBorder="1" applyAlignment="1"/>
    <xf numFmtId="0" fontId="2" fillId="0" borderId="59" xfId="0" applyFont="1" applyBorder="1" applyAlignment="1"/>
    <xf numFmtId="0" fontId="0" fillId="0" borderId="60" xfId="0" applyBorder="1" applyAlignment="1"/>
    <xf numFmtId="0" fontId="0" fillId="0" borderId="61" xfId="0" applyBorder="1" applyAlignment="1"/>
    <xf numFmtId="0" fontId="2" fillId="0" borderId="60" xfId="0" applyFont="1" applyBorder="1" applyAlignment="1"/>
    <xf numFmtId="0" fontId="2" fillId="0" borderId="62" xfId="0" applyFont="1" applyBorder="1" applyAlignment="1"/>
    <xf numFmtId="0" fontId="14" fillId="0" borderId="13" xfId="0" applyFont="1" applyBorder="1" applyAlignment="1">
      <alignment horizontal="center" vertical="center"/>
    </xf>
    <xf numFmtId="0" fontId="14" fillId="0" borderId="63" xfId="0" applyFont="1" applyBorder="1" applyAlignment="1">
      <alignment horizontal="center" vertical="center"/>
    </xf>
    <xf numFmtId="0" fontId="14" fillId="11" borderId="64" xfId="0" applyFont="1" applyFill="1" applyBorder="1" applyAlignment="1">
      <alignment horizontal="center" vertical="center"/>
    </xf>
    <xf numFmtId="0" fontId="17" fillId="11" borderId="65" xfId="0" applyFont="1" applyFill="1" applyBorder="1" applyAlignment="1">
      <alignment horizontal="center" vertical="center"/>
    </xf>
    <xf numFmtId="0" fontId="0" fillId="11" borderId="65" xfId="0" applyFill="1" applyBorder="1" applyAlignment="1"/>
    <xf numFmtId="0" fontId="0" fillId="11" borderId="66" xfId="0" applyFill="1" applyBorder="1" applyAlignment="1"/>
    <xf numFmtId="0" fontId="17" fillId="11" borderId="67" xfId="0" applyFont="1" applyFill="1" applyBorder="1" applyAlignment="1">
      <alignment horizontal="center" vertical="center"/>
    </xf>
    <xf numFmtId="0" fontId="17" fillId="11" borderId="0" xfId="0" applyFont="1" applyFill="1" applyBorder="1" applyAlignment="1">
      <alignment horizontal="center" vertical="center"/>
    </xf>
    <xf numFmtId="0" fontId="0" fillId="11" borderId="0" xfId="0" applyFill="1" applyBorder="1" applyAlignment="1"/>
    <xf numFmtId="0" fontId="0" fillId="11" borderId="8" xfId="0" applyFill="1" applyBorder="1" applyAlignment="1"/>
    <xf numFmtId="0" fontId="17" fillId="11" borderId="68" xfId="0" applyFont="1" applyFill="1" applyBorder="1" applyAlignment="1">
      <alignment horizontal="center" vertical="center"/>
    </xf>
    <xf numFmtId="0" fontId="17" fillId="11" borderId="69" xfId="0" applyFont="1" applyFill="1" applyBorder="1" applyAlignment="1">
      <alignment horizontal="center" vertical="center"/>
    </xf>
    <xf numFmtId="0" fontId="0" fillId="11" borderId="69" xfId="0" applyFill="1" applyBorder="1" applyAlignment="1"/>
    <xf numFmtId="0" fontId="0" fillId="11" borderId="70" xfId="0" applyFill="1" applyBorder="1" applyAlignment="1"/>
    <xf numFmtId="0" fontId="9" fillId="2" borderId="25" xfId="0" applyFont="1" applyFill="1" applyBorder="1" applyAlignment="1">
      <alignment horizontal="center" vertical="center"/>
    </xf>
    <xf numFmtId="0" fontId="9" fillId="0" borderId="71" xfId="0" applyFont="1" applyBorder="1" applyAlignment="1">
      <alignment horizontal="center" vertical="center"/>
    </xf>
    <xf numFmtId="0" fontId="18" fillId="2" borderId="25" xfId="0" applyFont="1" applyFill="1" applyBorder="1" applyAlignment="1">
      <alignment horizontal="right" vertical="center"/>
    </xf>
    <xf numFmtId="0" fontId="0" fillId="0" borderId="71" xfId="0" applyBorder="1" applyAlignment="1">
      <alignment horizontal="right" vertical="center"/>
    </xf>
    <xf numFmtId="0" fontId="9" fillId="2" borderId="72" xfId="0" applyFont="1" applyFill="1" applyBorder="1" applyAlignment="1">
      <alignment horizontal="center" vertical="center"/>
    </xf>
    <xf numFmtId="0" fontId="10" fillId="0" borderId="73" xfId="0" applyFont="1" applyBorder="1" applyAlignment="1">
      <alignment vertical="center"/>
    </xf>
    <xf numFmtId="166" fontId="9" fillId="2" borderId="72" xfId="0" applyNumberFormat="1" applyFont="1" applyFill="1" applyBorder="1" applyAlignment="1">
      <alignment horizontal="right" vertical="center"/>
    </xf>
    <xf numFmtId="0" fontId="10" fillId="0" borderId="65" xfId="0" applyFont="1" applyBorder="1" applyAlignment="1">
      <alignment vertical="center"/>
    </xf>
    <xf numFmtId="14" fontId="9" fillId="2" borderId="25" xfId="0" applyNumberFormat="1" applyFont="1" applyFill="1" applyBorder="1" applyAlignment="1">
      <alignment horizontal="center" vertical="center"/>
    </xf>
    <xf numFmtId="0" fontId="10" fillId="0" borderId="71" xfId="0" applyFont="1" applyBorder="1" applyAlignment="1">
      <alignment horizontal="center" vertical="center"/>
    </xf>
    <xf numFmtId="0" fontId="1" fillId="0" borderId="4" xfId="0" applyFont="1" applyBorder="1" applyAlignment="1">
      <alignment wrapText="1"/>
    </xf>
    <xf numFmtId="0" fontId="1" fillId="0" borderId="2" xfId="0" applyFont="1" applyBorder="1" applyAlignment="1">
      <alignment wrapText="1"/>
    </xf>
    <xf numFmtId="0" fontId="1" fillId="0" borderId="7" xfId="0" applyFont="1" applyBorder="1" applyAlignment="1">
      <alignment wrapText="1"/>
    </xf>
    <xf numFmtId="0" fontId="6" fillId="0" borderId="5" xfId="0" applyFont="1" applyBorder="1" applyAlignment="1"/>
    <xf numFmtId="0" fontId="6" fillId="0" borderId="6" xfId="0" applyFont="1" applyBorder="1" applyAlignment="1"/>
    <xf numFmtId="0" fontId="6" fillId="0" borderId="74" xfId="0" applyFont="1" applyBorder="1" applyAlignment="1"/>
    <xf numFmtId="0" fontId="1" fillId="0" borderId="75" xfId="0" applyFont="1" applyBorder="1" applyAlignment="1">
      <alignment wrapText="1"/>
    </xf>
    <xf numFmtId="0" fontId="1" fillId="0" borderId="24" xfId="0" applyFont="1" applyBorder="1" applyAlignment="1">
      <alignment wrapText="1"/>
    </xf>
    <xf numFmtId="0" fontId="1" fillId="0" borderId="76" xfId="0" applyFont="1" applyBorder="1" applyAlignment="1">
      <alignment wrapText="1"/>
    </xf>
    <xf numFmtId="0" fontId="1" fillId="0" borderId="5" xfId="0" applyFont="1" applyBorder="1" applyAlignment="1"/>
    <xf numFmtId="0" fontId="1" fillId="0" borderId="6" xfId="0" applyFont="1" applyBorder="1" applyAlignment="1"/>
    <xf numFmtId="0" fontId="1" fillId="0" borderId="74" xfId="0" applyFont="1" applyBorder="1" applyAlignment="1"/>
    <xf numFmtId="0" fontId="6" fillId="0" borderId="4" xfId="0" applyFont="1" applyBorder="1" applyAlignment="1"/>
    <xf numFmtId="0" fontId="6" fillId="0" borderId="2" xfId="0" applyFont="1" applyBorder="1" applyAlignment="1"/>
    <xf numFmtId="0" fontId="6" fillId="0" borderId="55" xfId="0" applyFont="1" applyBorder="1" applyAlignment="1"/>
  </cellXfs>
  <cellStyles count="4">
    <cellStyle name="Hyperlink" xfId="1" builtinId="8"/>
    <cellStyle name="Normal" xfId="0" builtinId="0"/>
    <cellStyle name="Normal 2" xfId="3"/>
    <cellStyle name="Normal_Version 2" xfId="2"/>
  </cellStyles>
  <dxfs count="106">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ont>
        <strike val="0"/>
        <condense val="0"/>
        <extend val="0"/>
        <color indexed="8"/>
      </font>
      <fill>
        <patternFill>
          <bgColor indexed="49"/>
        </patternFill>
      </fill>
    </dxf>
    <dxf>
      <font>
        <condense val="0"/>
        <extend val="0"/>
        <color indexed="8"/>
      </font>
    </dxf>
    <dxf>
      <fill>
        <patternFill>
          <bgColor indexed="10"/>
        </patternFill>
      </fill>
    </dxf>
    <dxf>
      <fill>
        <patternFill>
          <bgColor indexed="34"/>
        </patternFill>
      </fill>
    </dxf>
    <dxf>
      <fill>
        <patternFill>
          <bgColor indexed="11"/>
        </patternFill>
      </fill>
    </dxf>
    <dxf>
      <font>
        <strike val="0"/>
        <condense val="0"/>
        <extend val="0"/>
        <color indexed="8"/>
      </font>
      <fill>
        <patternFill>
          <bgColor indexed="49"/>
        </patternFill>
      </fill>
    </dxf>
    <dxf>
      <font>
        <condense val="0"/>
        <extend val="0"/>
        <color indexed="8"/>
      </font>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1" Type="http://schemas.openxmlformats.org/officeDocument/2006/relationships/image" Target="../media/image1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3.png"/></Relationships>
</file>

<file path=xl/drawings/_rels/drawing5.xml.rels><?xml version="1.0" encoding="UTF-8" standalone="yes"?>
<Relationships xmlns="http://schemas.openxmlformats.org/package/2006/relationships"><Relationship Id="rId1" Type="http://schemas.openxmlformats.org/officeDocument/2006/relationships/image" Target="../media/image1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0</xdr:col>
      <xdr:colOff>85725</xdr:colOff>
      <xdr:row>35</xdr:row>
      <xdr:rowOff>161925</xdr:rowOff>
    </xdr:from>
    <xdr:to>
      <xdr:col>10</xdr:col>
      <xdr:colOff>419100</xdr:colOff>
      <xdr:row>40</xdr:row>
      <xdr:rowOff>304800</xdr:rowOff>
    </xdr:to>
    <xdr:grpSp>
      <xdr:nvGrpSpPr>
        <xdr:cNvPr id="3" name="Group 27"/>
        <xdr:cNvGrpSpPr>
          <a:grpSpLocks/>
        </xdr:cNvGrpSpPr>
      </xdr:nvGrpSpPr>
      <xdr:grpSpPr bwMode="auto">
        <a:xfrm>
          <a:off x="85725" y="10848975"/>
          <a:ext cx="6486525" cy="2276475"/>
          <a:chOff x="9" y="1154"/>
          <a:chExt cx="681" cy="239"/>
        </a:xfrm>
      </xdr:grpSpPr>
      <xdr:grpSp>
        <xdr:nvGrpSpPr>
          <xdr:cNvPr id="4" name="Group 28"/>
          <xdr:cNvGrpSpPr>
            <a:grpSpLocks/>
          </xdr:cNvGrpSpPr>
        </xdr:nvGrpSpPr>
        <xdr:grpSpPr bwMode="auto">
          <a:xfrm>
            <a:off x="9" y="1154"/>
            <a:ext cx="570" cy="239"/>
            <a:chOff x="34" y="416"/>
            <a:chExt cx="568" cy="239"/>
          </a:xfrm>
        </xdr:grpSpPr>
        <xdr:grpSp>
          <xdr:nvGrpSpPr>
            <xdr:cNvPr id="9" name="Group 29"/>
            <xdr:cNvGrpSpPr>
              <a:grpSpLocks/>
            </xdr:cNvGrpSpPr>
          </xdr:nvGrpSpPr>
          <xdr:grpSpPr bwMode="auto">
            <a:xfrm>
              <a:off x="34" y="416"/>
              <a:ext cx="568" cy="239"/>
              <a:chOff x="57" y="639"/>
              <a:chExt cx="568" cy="239"/>
            </a:xfrm>
          </xdr:grpSpPr>
          <xdr:sp macro="" textlink="">
            <xdr:nvSpPr>
              <xdr:cNvPr id="18" name="Text Box 30"/>
              <xdr:cNvSpPr txBox="1">
                <a:spLocks noChangeArrowheads="1"/>
              </xdr:cNvSpPr>
            </xdr:nvSpPr>
            <xdr:spPr bwMode="auto">
              <a:xfrm>
                <a:off x="57" y="639"/>
                <a:ext cx="567" cy="23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7432" rIns="0" bIns="0" anchor="t" upright="1"/>
              <a:lstStyle/>
              <a:p>
                <a:pPr algn="l" rtl="0">
                  <a:defRPr sz="1000"/>
                </a:pPr>
                <a:r>
                  <a:rPr lang="de-DE" sz="1200" b="1" i="0" u="none" strike="noStrike" baseline="0">
                    <a:solidFill>
                      <a:srgbClr val="000000"/>
                    </a:solidFill>
                    <a:latin typeface="Arial"/>
                    <a:cs typeface="Arial"/>
                  </a:rPr>
                  <a:t>Status - Definition</a:t>
                </a:r>
                <a:endParaRPr lang="de-DE" sz="1000" b="1" i="0" u="none" strike="noStrike" baseline="0">
                  <a:solidFill>
                    <a:srgbClr val="000000"/>
                  </a:solidFill>
                  <a:latin typeface="Arial"/>
                  <a:cs typeface="Arial"/>
                </a:endParaRPr>
              </a:p>
              <a:p>
                <a:pPr algn="l" rtl="0">
                  <a:defRPr sz="1000"/>
                </a:pPr>
                <a:r>
                  <a:rPr lang="de-DE" sz="1000" b="1" i="0" u="none" strike="noStrike" baseline="0">
                    <a:solidFill>
                      <a:srgbClr val="000000"/>
                    </a:solidFill>
                    <a:latin typeface="Arial"/>
                    <a:cs typeface="Arial"/>
                  </a:rPr>
                  <a:t>Risk            Color         Definition</a:t>
                </a:r>
              </a:p>
              <a:p>
                <a:pPr algn="l" rtl="0">
                  <a:defRPr sz="1000"/>
                </a:pPr>
                <a:endParaRPr lang="de-DE" sz="1000" b="1" i="0" u="none" strike="noStrike" baseline="0">
                  <a:solidFill>
                    <a:srgbClr val="000000"/>
                  </a:solidFill>
                  <a:latin typeface="Arial"/>
                  <a:cs typeface="Arial"/>
                </a:endParaRPr>
              </a:p>
              <a:p>
                <a:pPr algn="l" rtl="0">
                  <a:defRPr sz="1000"/>
                </a:pPr>
                <a:r>
                  <a:rPr lang="de-DE" sz="1000" b="1" i="0" u="none" strike="noStrike" baseline="0">
                    <a:solidFill>
                      <a:srgbClr val="000000"/>
                    </a:solidFill>
                    <a:latin typeface="Arial"/>
                    <a:cs typeface="Arial"/>
                  </a:rPr>
                  <a:t>                             </a:t>
                </a:r>
                <a:r>
                  <a:rPr lang="de-DE" sz="1000" b="0" i="0" u="none" strike="noStrike" baseline="0">
                    <a:solidFill>
                      <a:srgbClr val="000000"/>
                    </a:solidFill>
                    <a:latin typeface="Arial"/>
                    <a:cs typeface="Arial"/>
                  </a:rPr>
                  <a:t> </a:t>
                </a:r>
              </a:p>
            </xdr:txBody>
          </xdr:sp>
          <xdr:sp macro="" textlink="">
            <xdr:nvSpPr>
              <xdr:cNvPr id="19" name="Line 31"/>
              <xdr:cNvSpPr>
                <a:spLocks noChangeShapeType="1"/>
              </xdr:cNvSpPr>
            </xdr:nvSpPr>
            <xdr:spPr bwMode="auto">
              <a:xfrm>
                <a:off x="57" y="685"/>
                <a:ext cx="56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 name="Line 32"/>
              <xdr:cNvSpPr>
                <a:spLocks noChangeShapeType="1"/>
              </xdr:cNvSpPr>
            </xdr:nvSpPr>
            <xdr:spPr bwMode="auto">
              <a:xfrm>
                <a:off x="57" y="745"/>
                <a:ext cx="56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 name="Text Box 33"/>
              <xdr:cNvSpPr txBox="1">
                <a:spLocks noChangeArrowheads="1"/>
              </xdr:cNvSpPr>
            </xdr:nvSpPr>
            <xdr:spPr bwMode="auto">
              <a:xfrm>
                <a:off x="143" y="688"/>
                <a:ext cx="47" cy="53"/>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RED</a:t>
                </a:r>
              </a:p>
            </xdr:txBody>
          </xdr:sp>
          <xdr:sp macro="" textlink="">
            <xdr:nvSpPr>
              <xdr:cNvPr id="22" name="Text Box 34"/>
              <xdr:cNvSpPr txBox="1">
                <a:spLocks noChangeArrowheads="1"/>
              </xdr:cNvSpPr>
            </xdr:nvSpPr>
            <xdr:spPr bwMode="auto">
              <a:xfrm>
                <a:off x="143" y="752"/>
                <a:ext cx="47" cy="53"/>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Yellow</a:t>
                </a:r>
              </a:p>
            </xdr:txBody>
          </xdr:sp>
          <xdr:sp macro="" textlink="">
            <xdr:nvSpPr>
              <xdr:cNvPr id="23" name="Text Box 35"/>
              <xdr:cNvSpPr txBox="1">
                <a:spLocks noChangeArrowheads="1"/>
              </xdr:cNvSpPr>
            </xdr:nvSpPr>
            <xdr:spPr bwMode="auto">
              <a:xfrm>
                <a:off x="144" y="820"/>
                <a:ext cx="47" cy="53"/>
              </a:xfrm>
              <a:prstGeom prst="rect">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Green</a:t>
                </a:r>
              </a:p>
            </xdr:txBody>
          </xdr:sp>
          <xdr:sp macro="" textlink="">
            <xdr:nvSpPr>
              <xdr:cNvPr id="24" name="Line 36"/>
              <xdr:cNvSpPr>
                <a:spLocks noChangeShapeType="1"/>
              </xdr:cNvSpPr>
            </xdr:nvSpPr>
            <xdr:spPr bwMode="auto">
              <a:xfrm>
                <a:off x="58" y="813"/>
                <a:ext cx="56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grpSp>
          <xdr:nvGrpSpPr>
            <xdr:cNvPr id="10" name="Group 37"/>
            <xdr:cNvGrpSpPr>
              <a:grpSpLocks/>
            </xdr:cNvGrpSpPr>
          </xdr:nvGrpSpPr>
          <xdr:grpSpPr bwMode="auto">
            <a:xfrm>
              <a:off x="181" y="466"/>
              <a:ext cx="415" cy="183"/>
              <a:chOff x="181" y="466"/>
              <a:chExt cx="415" cy="183"/>
            </a:xfrm>
          </xdr:grpSpPr>
          <xdr:sp macro="" textlink="">
            <xdr:nvSpPr>
              <xdr:cNvPr id="15" name="Text Box 38"/>
              <xdr:cNvSpPr txBox="1">
                <a:spLocks noChangeArrowheads="1"/>
              </xdr:cNvSpPr>
            </xdr:nvSpPr>
            <xdr:spPr bwMode="auto">
              <a:xfrm>
                <a:off x="181" y="528"/>
                <a:ext cx="411" cy="5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Target dates and/or deliverables are at risk, but recovery plan</a:t>
                </a:r>
              </a:p>
              <a:p>
                <a:pPr algn="l" rtl="0">
                  <a:defRPr sz="1000"/>
                </a:pPr>
                <a:r>
                  <a:rPr lang="de-DE" sz="1000" b="0" i="0" u="none" strike="noStrike" baseline="0">
                    <a:solidFill>
                      <a:srgbClr val="000000"/>
                    </a:solidFill>
                    <a:latin typeface="Arial"/>
                    <a:cs typeface="Arial"/>
                  </a:rPr>
                  <a:t>has been developed to achive program targets and has been                                      approved by the appropriate Management Team</a:t>
                </a:r>
              </a:p>
            </xdr:txBody>
          </xdr:sp>
          <xdr:sp macro="" textlink="">
            <xdr:nvSpPr>
              <xdr:cNvPr id="16" name="Text Box 39"/>
              <xdr:cNvSpPr txBox="1">
                <a:spLocks noChangeArrowheads="1"/>
              </xdr:cNvSpPr>
            </xdr:nvSpPr>
            <xdr:spPr bwMode="auto">
              <a:xfrm>
                <a:off x="181" y="594"/>
                <a:ext cx="414" cy="5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Target dates and/or deliverables are on track and meet objectives</a:t>
                </a:r>
              </a:p>
            </xdr:txBody>
          </xdr:sp>
          <xdr:sp macro="" textlink="">
            <xdr:nvSpPr>
              <xdr:cNvPr id="17" name="Text Box 40"/>
              <xdr:cNvSpPr txBox="1">
                <a:spLocks noChangeArrowheads="1"/>
              </xdr:cNvSpPr>
            </xdr:nvSpPr>
            <xdr:spPr bwMode="auto">
              <a:xfrm>
                <a:off x="181" y="466"/>
                <a:ext cx="415" cy="52"/>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Target dates and/or deliverables are at risk. A recovery plan is not available and/or implemented, or the plan does not achieve program targets</a:t>
                </a:r>
              </a:p>
            </xdr:txBody>
          </xdr:sp>
        </xdr:grpSp>
        <xdr:grpSp>
          <xdr:nvGrpSpPr>
            <xdr:cNvPr id="11" name="Group 41"/>
            <xdr:cNvGrpSpPr>
              <a:grpSpLocks/>
            </xdr:cNvGrpSpPr>
          </xdr:nvGrpSpPr>
          <xdr:grpSpPr bwMode="auto">
            <a:xfrm>
              <a:off x="38" y="473"/>
              <a:ext cx="75" cy="169"/>
              <a:chOff x="38" y="473"/>
              <a:chExt cx="75" cy="169"/>
            </a:xfrm>
          </xdr:grpSpPr>
          <xdr:sp macro="" textlink="">
            <xdr:nvSpPr>
              <xdr:cNvPr id="12" name="Text Box 42"/>
              <xdr:cNvSpPr txBox="1">
                <a:spLocks noChangeArrowheads="1"/>
              </xdr:cNvSpPr>
            </xdr:nvSpPr>
            <xdr:spPr bwMode="auto">
              <a:xfrm>
                <a:off x="38" y="473"/>
                <a:ext cx="47" cy="3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Arial"/>
                    <a:cs typeface="Arial"/>
                  </a:rPr>
                  <a:t>High</a:t>
                </a:r>
              </a:p>
            </xdr:txBody>
          </xdr:sp>
          <xdr:sp macro="" textlink="">
            <xdr:nvSpPr>
              <xdr:cNvPr id="13" name="Text Box 43"/>
              <xdr:cNvSpPr txBox="1">
                <a:spLocks noChangeArrowheads="1"/>
              </xdr:cNvSpPr>
            </xdr:nvSpPr>
            <xdr:spPr bwMode="auto">
              <a:xfrm>
                <a:off x="38" y="536"/>
                <a:ext cx="75" cy="3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Arial"/>
                    <a:cs typeface="Arial"/>
                  </a:rPr>
                  <a:t>Medium</a:t>
                </a:r>
              </a:p>
            </xdr:txBody>
          </xdr:sp>
          <xdr:sp macro="" textlink="">
            <xdr:nvSpPr>
              <xdr:cNvPr id="14" name="Text Box 44"/>
              <xdr:cNvSpPr txBox="1">
                <a:spLocks noChangeArrowheads="1"/>
              </xdr:cNvSpPr>
            </xdr:nvSpPr>
            <xdr:spPr bwMode="auto">
              <a:xfrm>
                <a:off x="38" y="605"/>
                <a:ext cx="47" cy="3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Arial"/>
                    <a:cs typeface="Arial"/>
                  </a:rPr>
                  <a:t>Low</a:t>
                </a:r>
              </a:p>
            </xdr:txBody>
          </xdr:sp>
        </xdr:grpSp>
      </xdr:grpSp>
      <xdr:grpSp>
        <xdr:nvGrpSpPr>
          <xdr:cNvPr id="5" name="Group 45"/>
          <xdr:cNvGrpSpPr>
            <a:grpSpLocks/>
          </xdr:cNvGrpSpPr>
        </xdr:nvGrpSpPr>
        <xdr:grpSpPr bwMode="auto">
          <a:xfrm>
            <a:off x="586" y="1198"/>
            <a:ext cx="104" cy="128"/>
            <a:chOff x="586" y="1198"/>
            <a:chExt cx="104" cy="128"/>
          </a:xfrm>
        </xdr:grpSpPr>
        <xdr:sp macro="" textlink="">
          <xdr:nvSpPr>
            <xdr:cNvPr id="6" name="Text Box 46"/>
            <xdr:cNvSpPr txBox="1">
              <a:spLocks noChangeArrowheads="1"/>
            </xdr:cNvSpPr>
          </xdr:nvSpPr>
          <xdr:spPr bwMode="auto">
            <a:xfrm>
              <a:off x="639" y="1198"/>
              <a:ext cx="51" cy="128"/>
            </a:xfrm>
            <a:prstGeom prst="rect">
              <a:avLst/>
            </a:prstGeom>
            <a:solidFill>
              <a:srgbClr xmlns:mc="http://schemas.openxmlformats.org/markup-compatibility/2006" xmlns:a14="http://schemas.microsoft.com/office/drawing/2010/main" val="FFFFFF" mc:Ignorable="a14" a14:legacySpreadsheetColorIndex="9"/>
            </a:solidFill>
            <a:ln w="2857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vert270" wrap="square" lIns="36576" tIns="27432" rIns="0" bIns="27432" anchor="t" upright="1"/>
            <a:lstStyle/>
            <a:p>
              <a:pPr algn="ctr" rtl="0">
                <a:defRPr sz="1000"/>
              </a:pPr>
              <a:r>
                <a:rPr lang="de-DE" sz="1200" b="1" i="0" u="none" strike="noStrike" baseline="0">
                  <a:solidFill>
                    <a:srgbClr val="000000"/>
                  </a:solidFill>
                  <a:latin typeface="Arial"/>
                  <a:cs typeface="Arial"/>
                </a:rPr>
                <a:t>Action register required</a:t>
              </a:r>
            </a:p>
          </xdr:txBody>
        </xdr:sp>
        <xdr:sp macro="" textlink="">
          <xdr:nvSpPr>
            <xdr:cNvPr id="7" name="AutoShape 47"/>
            <xdr:cNvSpPr>
              <a:spLocks noChangeArrowheads="1"/>
            </xdr:cNvSpPr>
          </xdr:nvSpPr>
          <xdr:spPr bwMode="auto">
            <a:xfrm>
              <a:off x="586" y="1205"/>
              <a:ext cx="44" cy="48"/>
            </a:xfrm>
            <a:prstGeom prst="rightArrow">
              <a:avLst>
                <a:gd name="adj1" fmla="val 60000"/>
                <a:gd name="adj2" fmla="val 45454"/>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 name="AutoShape 48"/>
            <xdr:cNvSpPr>
              <a:spLocks noChangeArrowheads="1"/>
            </xdr:cNvSpPr>
          </xdr:nvSpPr>
          <xdr:spPr bwMode="auto">
            <a:xfrm>
              <a:off x="586" y="1268"/>
              <a:ext cx="44" cy="50"/>
            </a:xfrm>
            <a:prstGeom prst="rightArrow">
              <a:avLst>
                <a:gd name="adj1" fmla="val 60000"/>
                <a:gd name="adj2" fmla="val 45454"/>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clientData/>
  </xdr:twoCellAnchor>
  <mc:AlternateContent xmlns:mc="http://schemas.openxmlformats.org/markup-compatibility/2006">
    <mc:Choice xmlns:a14="http://schemas.microsoft.com/office/drawing/2010/main" Requires="a14">
      <xdr:twoCellAnchor>
        <xdr:from>
          <xdr:col>8</xdr:col>
          <xdr:colOff>28575</xdr:colOff>
          <xdr:row>14</xdr:row>
          <xdr:rowOff>400050</xdr:rowOff>
        </xdr:from>
        <xdr:to>
          <xdr:col>10</xdr:col>
          <xdr:colOff>400050</xdr:colOff>
          <xdr:row>16</xdr:row>
          <xdr:rowOff>161925</xdr:rowOff>
        </xdr:to>
        <xdr:sp macro="" textlink="">
          <xdr:nvSpPr>
            <xdr:cNvPr id="34817" name="Button 1" hidden="1">
              <a:extLst>
                <a:ext uri="{63B3BB69-23CF-44E3-9099-C40C66FF867C}">
                  <a14:compatExt spid="_x0000_s3481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333399"/>
                  </a:solidFill>
                  <a:latin typeface="Arial"/>
                  <a:cs typeface="Arial"/>
                </a:rPr>
                <a:t>Select</a:t>
              </a:r>
            </a:p>
            <a:p>
              <a:pPr algn="ctr" rtl="0">
                <a:defRPr sz="1000"/>
              </a:pPr>
              <a:r>
                <a:rPr lang="en-US" sz="1100" b="1" i="0" u="none" strike="noStrike" baseline="0">
                  <a:solidFill>
                    <a:srgbClr val="333399"/>
                  </a:solidFill>
                  <a:latin typeface="Arial"/>
                  <a:cs typeface="Arial"/>
                </a:rPr>
                <a:t>APQP Phase</a:t>
              </a:r>
            </a:p>
          </xdr:txBody>
        </xdr:sp>
        <xdr:clientData fPrintsWithSheet="0"/>
      </xdr:twoCellAnchor>
    </mc:Choice>
    <mc:Fallback/>
  </mc:AlternateContent>
  <xdr:twoCellAnchor editAs="oneCell">
    <xdr:from>
      <xdr:col>1</xdr:col>
      <xdr:colOff>163536</xdr:colOff>
      <xdr:row>56</xdr:row>
      <xdr:rowOff>38100</xdr:rowOff>
    </xdr:from>
    <xdr:to>
      <xdr:col>2</xdr:col>
      <xdr:colOff>466550</xdr:colOff>
      <xdr:row>58</xdr:row>
      <xdr:rowOff>114300</xdr:rowOff>
    </xdr:to>
    <xdr:pic>
      <xdr:nvPicPr>
        <xdr:cNvPr id="26" name="Picture 25"/>
        <xdr:cNvPicPr>
          <a:picLocks noChangeAspect="1"/>
        </xdr:cNvPicPr>
      </xdr:nvPicPr>
      <xdr:blipFill>
        <a:blip xmlns:r="http://schemas.openxmlformats.org/officeDocument/2006/relationships" r:embed="rId1"/>
        <a:stretch>
          <a:fillRect/>
        </a:stretch>
      </xdr:blipFill>
      <xdr:spPr>
        <a:xfrm>
          <a:off x="773136" y="17526000"/>
          <a:ext cx="912614" cy="400050"/>
        </a:xfrm>
        <a:prstGeom prst="rect">
          <a:avLst/>
        </a:prstGeom>
      </xdr:spPr>
    </xdr:pic>
    <xdr:clientData/>
  </xdr:twoCellAnchor>
  <xdr:twoCellAnchor editAs="oneCell">
    <xdr:from>
      <xdr:col>0</xdr:col>
      <xdr:colOff>0</xdr:colOff>
      <xdr:row>59</xdr:row>
      <xdr:rowOff>38100</xdr:rowOff>
    </xdr:from>
    <xdr:to>
      <xdr:col>10</xdr:col>
      <xdr:colOff>238125</xdr:colOff>
      <xdr:row>79</xdr:row>
      <xdr:rowOff>37463</xdr:rowOff>
    </xdr:to>
    <xdr:pic>
      <xdr:nvPicPr>
        <xdr:cNvPr id="27" name="Picture 26"/>
        <xdr:cNvPicPr>
          <a:picLocks noChangeAspect="1"/>
        </xdr:cNvPicPr>
      </xdr:nvPicPr>
      <xdr:blipFill>
        <a:blip xmlns:r="http://schemas.openxmlformats.org/officeDocument/2006/relationships" r:embed="rId2"/>
        <a:stretch>
          <a:fillRect/>
        </a:stretch>
      </xdr:blipFill>
      <xdr:spPr>
        <a:xfrm>
          <a:off x="0" y="18011775"/>
          <a:ext cx="6391275" cy="3237863"/>
        </a:xfrm>
        <a:prstGeom prst="rect">
          <a:avLst/>
        </a:prstGeom>
      </xdr:spPr>
    </xdr:pic>
    <xdr:clientData/>
  </xdr:twoCellAnchor>
  <xdr:twoCellAnchor editAs="oneCell">
    <xdr:from>
      <xdr:col>0</xdr:col>
      <xdr:colOff>114300</xdr:colOff>
      <xdr:row>87</xdr:row>
      <xdr:rowOff>0</xdr:rowOff>
    </xdr:from>
    <xdr:to>
      <xdr:col>0</xdr:col>
      <xdr:colOff>114300</xdr:colOff>
      <xdr:row>95</xdr:row>
      <xdr:rowOff>342900</xdr:rowOff>
    </xdr:to>
    <xdr:pic>
      <xdr:nvPicPr>
        <xdr:cNvPr id="29" name="Picture 30"/>
        <xdr:cNvPicPr>
          <a:picLocks noChangeAspect="1"/>
        </xdr:cNvPicPr>
      </xdr:nvPicPr>
      <xdr:blipFill>
        <a:blip xmlns:r="http://schemas.openxmlformats.org/officeDocument/2006/relationships" r:embed="rId3"/>
        <a:stretch>
          <a:fillRect/>
        </a:stretch>
      </xdr:blipFill>
      <xdr:spPr>
        <a:xfrm>
          <a:off x="114300" y="2438400"/>
          <a:ext cx="0" cy="1638300"/>
        </a:xfrm>
        <a:prstGeom prst="rect">
          <a:avLst/>
        </a:prstGeom>
      </xdr:spPr>
    </xdr:pic>
    <xdr:clientData/>
  </xdr:twoCellAnchor>
  <xdr:twoCellAnchor editAs="oneCell">
    <xdr:from>
      <xdr:col>0</xdr:col>
      <xdr:colOff>95249</xdr:colOff>
      <xdr:row>104</xdr:row>
      <xdr:rowOff>0</xdr:rowOff>
    </xdr:from>
    <xdr:to>
      <xdr:col>0</xdr:col>
      <xdr:colOff>95249</xdr:colOff>
      <xdr:row>118</xdr:row>
      <xdr:rowOff>75838</xdr:rowOff>
    </xdr:to>
    <xdr:pic>
      <xdr:nvPicPr>
        <xdr:cNvPr id="30" name="Picture 27651"/>
        <xdr:cNvPicPr>
          <a:picLocks noChangeAspect="1"/>
        </xdr:cNvPicPr>
      </xdr:nvPicPr>
      <xdr:blipFill>
        <a:blip xmlns:r="http://schemas.openxmlformats.org/officeDocument/2006/relationships" r:embed="rId4"/>
        <a:stretch>
          <a:fillRect/>
        </a:stretch>
      </xdr:blipFill>
      <xdr:spPr>
        <a:xfrm>
          <a:off x="95249" y="4819650"/>
          <a:ext cx="0" cy="2342788"/>
        </a:xfrm>
        <a:prstGeom prst="rect">
          <a:avLst/>
        </a:prstGeom>
      </xdr:spPr>
    </xdr:pic>
    <xdr:clientData/>
  </xdr:twoCellAnchor>
  <xdr:twoCellAnchor editAs="oneCell">
    <xdr:from>
      <xdr:col>0</xdr:col>
      <xdr:colOff>1</xdr:colOff>
      <xdr:row>105</xdr:row>
      <xdr:rowOff>228600</xdr:rowOff>
    </xdr:from>
    <xdr:to>
      <xdr:col>0</xdr:col>
      <xdr:colOff>1</xdr:colOff>
      <xdr:row>129</xdr:row>
      <xdr:rowOff>9525</xdr:rowOff>
    </xdr:to>
    <xdr:pic>
      <xdr:nvPicPr>
        <xdr:cNvPr id="31" name="Picture 27653"/>
        <xdr:cNvPicPr>
          <a:picLocks noChangeAspect="1"/>
        </xdr:cNvPicPr>
      </xdr:nvPicPr>
      <xdr:blipFill>
        <a:blip xmlns:r="http://schemas.openxmlformats.org/officeDocument/2006/relationships" r:embed="rId5"/>
        <a:stretch>
          <a:fillRect/>
        </a:stretch>
      </xdr:blipFill>
      <xdr:spPr>
        <a:xfrm>
          <a:off x="1" y="8620125"/>
          <a:ext cx="0" cy="3733800"/>
        </a:xfrm>
        <a:prstGeom prst="rect">
          <a:avLst/>
        </a:prstGeom>
      </xdr:spPr>
    </xdr:pic>
    <xdr:clientData/>
  </xdr:twoCellAnchor>
  <xdr:twoCellAnchor editAs="oneCell">
    <xdr:from>
      <xdr:col>3</xdr:col>
      <xdr:colOff>266700</xdr:colOff>
      <xdr:row>105</xdr:row>
      <xdr:rowOff>104775</xdr:rowOff>
    </xdr:from>
    <xdr:to>
      <xdr:col>3</xdr:col>
      <xdr:colOff>266700</xdr:colOff>
      <xdr:row>129</xdr:row>
      <xdr:rowOff>132861</xdr:rowOff>
    </xdr:to>
    <xdr:pic>
      <xdr:nvPicPr>
        <xdr:cNvPr id="32" name="Picture 27654"/>
        <xdr:cNvPicPr>
          <a:picLocks noChangeAspect="1"/>
        </xdr:cNvPicPr>
      </xdr:nvPicPr>
      <xdr:blipFill>
        <a:blip xmlns:r="http://schemas.openxmlformats.org/officeDocument/2006/relationships" r:embed="rId6"/>
        <a:stretch>
          <a:fillRect/>
        </a:stretch>
      </xdr:blipFill>
      <xdr:spPr>
        <a:xfrm>
          <a:off x="2085975" y="8496300"/>
          <a:ext cx="0" cy="3914286"/>
        </a:xfrm>
        <a:prstGeom prst="rect">
          <a:avLst/>
        </a:prstGeom>
      </xdr:spPr>
    </xdr:pic>
    <xdr:clientData/>
  </xdr:twoCellAnchor>
  <xdr:twoCellAnchor editAs="oneCell">
    <xdr:from>
      <xdr:col>0</xdr:col>
      <xdr:colOff>114301</xdr:colOff>
      <xdr:row>86</xdr:row>
      <xdr:rowOff>57150</xdr:rowOff>
    </xdr:from>
    <xdr:to>
      <xdr:col>7</xdr:col>
      <xdr:colOff>857251</xdr:colOff>
      <xdr:row>94</xdr:row>
      <xdr:rowOff>119207</xdr:rowOff>
    </xdr:to>
    <xdr:pic>
      <xdr:nvPicPr>
        <xdr:cNvPr id="33" name="Picture 30"/>
        <xdr:cNvPicPr>
          <a:picLocks noChangeAspect="1"/>
        </xdr:cNvPicPr>
      </xdr:nvPicPr>
      <xdr:blipFill>
        <a:blip xmlns:r="http://schemas.openxmlformats.org/officeDocument/2006/relationships" r:embed="rId3"/>
        <a:stretch>
          <a:fillRect/>
        </a:stretch>
      </xdr:blipFill>
      <xdr:spPr>
        <a:xfrm>
          <a:off x="114301" y="22526625"/>
          <a:ext cx="5162550" cy="1357457"/>
        </a:xfrm>
        <a:prstGeom prst="rect">
          <a:avLst/>
        </a:prstGeom>
      </xdr:spPr>
    </xdr:pic>
    <xdr:clientData/>
  </xdr:twoCellAnchor>
  <xdr:twoCellAnchor editAs="oneCell">
    <xdr:from>
      <xdr:col>0</xdr:col>
      <xdr:colOff>38099</xdr:colOff>
      <xdr:row>96</xdr:row>
      <xdr:rowOff>92841</xdr:rowOff>
    </xdr:from>
    <xdr:to>
      <xdr:col>10</xdr:col>
      <xdr:colOff>487981</xdr:colOff>
      <xdr:row>103</xdr:row>
      <xdr:rowOff>228599</xdr:rowOff>
    </xdr:to>
    <xdr:pic>
      <xdr:nvPicPr>
        <xdr:cNvPr id="34" name="Picture 27651"/>
        <xdr:cNvPicPr>
          <a:picLocks noChangeAspect="1"/>
        </xdr:cNvPicPr>
      </xdr:nvPicPr>
      <xdr:blipFill>
        <a:blip xmlns:r="http://schemas.openxmlformats.org/officeDocument/2006/relationships" r:embed="rId4"/>
        <a:stretch>
          <a:fillRect/>
        </a:stretch>
      </xdr:blipFill>
      <xdr:spPr>
        <a:xfrm>
          <a:off x="38099" y="24429216"/>
          <a:ext cx="6603032" cy="3002783"/>
        </a:xfrm>
        <a:prstGeom prst="rect">
          <a:avLst/>
        </a:prstGeom>
      </xdr:spPr>
    </xdr:pic>
    <xdr:clientData/>
  </xdr:twoCellAnchor>
  <xdr:twoCellAnchor editAs="oneCell">
    <xdr:from>
      <xdr:col>0</xdr:col>
      <xdr:colOff>9524</xdr:colOff>
      <xdr:row>106</xdr:row>
      <xdr:rowOff>12701</xdr:rowOff>
    </xdr:from>
    <xdr:to>
      <xdr:col>3</xdr:col>
      <xdr:colOff>419099</xdr:colOff>
      <xdr:row>127</xdr:row>
      <xdr:rowOff>85726</xdr:rowOff>
    </xdr:to>
    <xdr:pic>
      <xdr:nvPicPr>
        <xdr:cNvPr id="35" name="Picture 27653"/>
        <xdr:cNvPicPr>
          <a:picLocks noChangeAspect="1"/>
        </xdr:cNvPicPr>
      </xdr:nvPicPr>
      <xdr:blipFill>
        <a:blip xmlns:r="http://schemas.openxmlformats.org/officeDocument/2006/relationships" r:embed="rId5"/>
        <a:stretch>
          <a:fillRect/>
        </a:stretch>
      </xdr:blipFill>
      <xdr:spPr>
        <a:xfrm>
          <a:off x="9524" y="28321001"/>
          <a:ext cx="2238375" cy="3473450"/>
        </a:xfrm>
        <a:prstGeom prst="rect">
          <a:avLst/>
        </a:prstGeom>
      </xdr:spPr>
    </xdr:pic>
    <xdr:clientData/>
  </xdr:twoCellAnchor>
  <xdr:twoCellAnchor editAs="oneCell">
    <xdr:from>
      <xdr:col>0</xdr:col>
      <xdr:colOff>0</xdr:colOff>
      <xdr:row>131</xdr:row>
      <xdr:rowOff>109393</xdr:rowOff>
    </xdr:from>
    <xdr:to>
      <xdr:col>9</xdr:col>
      <xdr:colOff>66675</xdr:colOff>
      <xdr:row>149</xdr:row>
      <xdr:rowOff>55965</xdr:rowOff>
    </xdr:to>
    <xdr:pic>
      <xdr:nvPicPr>
        <xdr:cNvPr id="37" name="Picture 27656"/>
        <xdr:cNvPicPr>
          <a:picLocks noChangeAspect="1"/>
        </xdr:cNvPicPr>
      </xdr:nvPicPr>
      <xdr:blipFill>
        <a:blip xmlns:r="http://schemas.openxmlformats.org/officeDocument/2006/relationships" r:embed="rId7"/>
        <a:stretch>
          <a:fillRect/>
        </a:stretch>
      </xdr:blipFill>
      <xdr:spPr>
        <a:xfrm>
          <a:off x="0" y="33037318"/>
          <a:ext cx="5838825" cy="2861222"/>
        </a:xfrm>
        <a:prstGeom prst="rect">
          <a:avLst/>
        </a:prstGeom>
      </xdr:spPr>
    </xdr:pic>
    <xdr:clientData/>
  </xdr:twoCellAnchor>
  <xdr:twoCellAnchor editAs="oneCell">
    <xdr:from>
      <xdr:col>1</xdr:col>
      <xdr:colOff>594542</xdr:colOff>
      <xdr:row>149</xdr:row>
      <xdr:rowOff>54480</xdr:rowOff>
    </xdr:from>
    <xdr:to>
      <xdr:col>10</xdr:col>
      <xdr:colOff>238125</xdr:colOff>
      <xdr:row>155</xdr:row>
      <xdr:rowOff>95250</xdr:rowOff>
    </xdr:to>
    <xdr:pic>
      <xdr:nvPicPr>
        <xdr:cNvPr id="38" name="Picture 27657"/>
        <xdr:cNvPicPr>
          <a:picLocks noChangeAspect="1"/>
        </xdr:cNvPicPr>
      </xdr:nvPicPr>
      <xdr:blipFill>
        <a:blip xmlns:r="http://schemas.openxmlformats.org/officeDocument/2006/relationships" r:embed="rId8"/>
        <a:stretch>
          <a:fillRect/>
        </a:stretch>
      </xdr:blipFill>
      <xdr:spPr>
        <a:xfrm>
          <a:off x="1204142" y="35897055"/>
          <a:ext cx="5187133" cy="2164845"/>
        </a:xfrm>
        <a:prstGeom prst="rect">
          <a:avLst/>
        </a:prstGeom>
      </xdr:spPr>
    </xdr:pic>
    <xdr:clientData/>
  </xdr:twoCellAnchor>
  <xdr:twoCellAnchor editAs="oneCell">
    <xdr:from>
      <xdr:col>0</xdr:col>
      <xdr:colOff>47625</xdr:colOff>
      <xdr:row>167</xdr:row>
      <xdr:rowOff>123825</xdr:rowOff>
    </xdr:from>
    <xdr:to>
      <xdr:col>10</xdr:col>
      <xdr:colOff>412583</xdr:colOff>
      <xdr:row>181</xdr:row>
      <xdr:rowOff>75698</xdr:rowOff>
    </xdr:to>
    <xdr:pic>
      <xdr:nvPicPr>
        <xdr:cNvPr id="39" name="Picture 27659"/>
        <xdr:cNvPicPr>
          <a:picLocks noChangeAspect="1"/>
        </xdr:cNvPicPr>
      </xdr:nvPicPr>
      <xdr:blipFill>
        <a:blip xmlns:r="http://schemas.openxmlformats.org/officeDocument/2006/relationships" r:embed="rId9"/>
        <a:stretch>
          <a:fillRect/>
        </a:stretch>
      </xdr:blipFill>
      <xdr:spPr>
        <a:xfrm>
          <a:off x="47625" y="33375600"/>
          <a:ext cx="6518108" cy="2218823"/>
        </a:xfrm>
        <a:prstGeom prst="rect">
          <a:avLst/>
        </a:prstGeom>
      </xdr:spPr>
    </xdr:pic>
    <xdr:clientData/>
  </xdr:twoCellAnchor>
  <xdr:twoCellAnchor>
    <xdr:from>
      <xdr:col>3</xdr:col>
      <xdr:colOff>391067</xdr:colOff>
      <xdr:row>106</xdr:row>
      <xdr:rowOff>9525</xdr:rowOff>
    </xdr:from>
    <xdr:to>
      <xdr:col>11</xdr:col>
      <xdr:colOff>0</xdr:colOff>
      <xdr:row>127</xdr:row>
      <xdr:rowOff>123825</xdr:rowOff>
    </xdr:to>
    <xdr:grpSp>
      <xdr:nvGrpSpPr>
        <xdr:cNvPr id="44" name="Gruppieren 43"/>
        <xdr:cNvGrpSpPr/>
      </xdr:nvGrpSpPr>
      <xdr:grpSpPr>
        <a:xfrm>
          <a:off x="2219867" y="28317825"/>
          <a:ext cx="4438108" cy="3514725"/>
          <a:chOff x="2219867" y="28317825"/>
          <a:chExt cx="4180933" cy="3228975"/>
        </a:xfrm>
      </xdr:grpSpPr>
      <xdr:pic>
        <xdr:nvPicPr>
          <xdr:cNvPr id="25" name="Grafik 24"/>
          <xdr:cNvPicPr>
            <a:picLocks noChangeAspect="1"/>
          </xdr:cNvPicPr>
        </xdr:nvPicPr>
        <xdr:blipFill rotWithShape="1">
          <a:blip xmlns:r="http://schemas.openxmlformats.org/officeDocument/2006/relationships" r:embed="rId10"/>
          <a:srcRect r="8351"/>
          <a:stretch/>
        </xdr:blipFill>
        <xdr:spPr>
          <a:xfrm>
            <a:off x="2219867" y="28317825"/>
            <a:ext cx="4180933" cy="3228975"/>
          </a:xfrm>
          <a:prstGeom prst="rect">
            <a:avLst/>
          </a:prstGeom>
        </xdr:spPr>
      </xdr:pic>
      <xdr:sp macro="" textlink="">
        <xdr:nvSpPr>
          <xdr:cNvPr id="40" name="Rechteck 39"/>
          <xdr:cNvSpPr/>
        </xdr:nvSpPr>
        <xdr:spPr bwMode="auto">
          <a:xfrm>
            <a:off x="2393393" y="29036847"/>
            <a:ext cx="1809750" cy="733425"/>
          </a:xfrm>
          <a:prstGeom prst="rect">
            <a:avLst/>
          </a:prstGeom>
          <a:solidFill>
            <a:srgbClr val="FFFF66"/>
          </a:solid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r>
              <a:rPr lang="de-DE" sz="1100" b="0">
                <a:solidFill>
                  <a:srgbClr val="FF0000"/>
                </a:solidFill>
              </a:rPr>
              <a:t>Once the Status is ranked then click on "Transfer Ranking". This will update the APQP Template sheet</a:t>
            </a:r>
            <a:r>
              <a:rPr lang="de-DE" sz="1100" b="0"/>
              <a:t>.</a:t>
            </a:r>
          </a:p>
        </xdr:txBody>
      </xdr:sp>
      <xdr:sp macro="" textlink="">
        <xdr:nvSpPr>
          <xdr:cNvPr id="41" name="Rechteck 40"/>
          <xdr:cNvSpPr/>
        </xdr:nvSpPr>
        <xdr:spPr bwMode="auto">
          <a:xfrm>
            <a:off x="2895600" y="30175200"/>
            <a:ext cx="1933575" cy="723900"/>
          </a:xfrm>
          <a:prstGeom prst="rect">
            <a:avLst/>
          </a:prstGeom>
          <a:solidFill>
            <a:srgbClr val="FFFF66"/>
          </a:solid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indent="0" algn="l"/>
            <a:r>
              <a:rPr lang="de-DE" sz="1100">
                <a:solidFill>
                  <a:srgbClr val="FF0000"/>
                </a:solidFill>
                <a:latin typeface="+mn-lt"/>
                <a:ea typeface="+mn-ea"/>
                <a:cs typeface="+mn-cs"/>
              </a:rPr>
              <a:t>When the step takes you to the "Ranking"-Tab - review the questions and enter the appropriate status</a:t>
            </a:r>
          </a:p>
        </xdr:txBody>
      </xdr:sp>
      <xdr:cxnSp macro="">
        <xdr:nvCxnSpPr>
          <xdr:cNvPr id="43" name="Gerade Verbindung mit Pfeil 42"/>
          <xdr:cNvCxnSpPr/>
        </xdr:nvCxnSpPr>
        <xdr:spPr bwMode="auto">
          <a:xfrm flipV="1">
            <a:off x="2971800" y="28755975"/>
            <a:ext cx="428625" cy="238125"/>
          </a:xfrm>
          <a:prstGeom prst="straightConnector1">
            <a:avLst/>
          </a:prstGeom>
          <a:ln w="28575">
            <a:solidFill>
              <a:srgbClr val="FF0000"/>
            </a:solidFill>
            <a:headEnd type="none" w="med" len="med"/>
            <a:tailEnd type="triangle"/>
          </a:ln>
          <a:extLst/>
        </xdr:spPr>
        <xdr:style>
          <a:lnRef idx="1">
            <a:schemeClr val="accent2"/>
          </a:lnRef>
          <a:fillRef idx="0">
            <a:schemeClr val="accent2"/>
          </a:fillRef>
          <a:effectRef idx="0">
            <a:schemeClr val="accent2"/>
          </a:effectRef>
          <a:fontRef idx="minor">
            <a:schemeClr val="tx1"/>
          </a:fontRef>
        </xdr:style>
      </xdr:cxnSp>
      <xdr:cxnSp macro="">
        <xdr:nvCxnSpPr>
          <xdr:cNvPr id="45" name="Gerade Verbindung mit Pfeil 44"/>
          <xdr:cNvCxnSpPr/>
        </xdr:nvCxnSpPr>
        <xdr:spPr bwMode="auto">
          <a:xfrm flipV="1">
            <a:off x="4667250" y="29898975"/>
            <a:ext cx="428625" cy="238125"/>
          </a:xfrm>
          <a:prstGeom prst="straightConnector1">
            <a:avLst/>
          </a:prstGeom>
          <a:ln w="28575">
            <a:solidFill>
              <a:srgbClr val="FF0000"/>
            </a:solidFill>
            <a:headEnd type="none" w="med" len="med"/>
            <a:tailEnd type="triangle"/>
          </a:ln>
          <a:extLst/>
        </xdr:spPr>
        <xdr:style>
          <a:lnRef idx="1">
            <a:schemeClr val="accent2"/>
          </a:lnRef>
          <a:fillRef idx="0">
            <a:schemeClr val="accent2"/>
          </a:fillRef>
          <a:effectRef idx="0">
            <a:schemeClr val="accent2"/>
          </a:effectRef>
          <a:fontRef idx="minor">
            <a:schemeClr val="tx1"/>
          </a:fontRef>
        </xdr:style>
      </xdr:cxnSp>
    </xdr:grpSp>
    <xdr:clientData/>
  </xdr:twoCellAnchor>
  <xdr:twoCellAnchor>
    <xdr:from>
      <xdr:col>3</xdr:col>
      <xdr:colOff>523875</xdr:colOff>
      <xdr:row>107</xdr:row>
      <xdr:rowOff>104775</xdr:rowOff>
    </xdr:from>
    <xdr:to>
      <xdr:col>4</xdr:col>
      <xdr:colOff>190500</xdr:colOff>
      <xdr:row>109</xdr:row>
      <xdr:rowOff>85725</xdr:rowOff>
    </xdr:to>
    <xdr:sp macro="" textlink="">
      <xdr:nvSpPr>
        <xdr:cNvPr id="46" name="Rechteck 45"/>
        <xdr:cNvSpPr/>
      </xdr:nvSpPr>
      <xdr:spPr bwMode="auto">
        <a:xfrm>
          <a:off x="2352675" y="28575000"/>
          <a:ext cx="276225" cy="304800"/>
        </a:xfrm>
        <a:prstGeom prst="rect">
          <a:avLst/>
        </a:prstGeom>
        <a:solidFill>
          <a:srgbClr val="FFFF00"/>
        </a:solid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lang="de-DE" sz="1400" b="1">
              <a:solidFill>
                <a:srgbClr val="FF0000"/>
              </a:solidFill>
            </a:rPr>
            <a:t>2</a:t>
          </a:r>
        </a:p>
      </xdr:txBody>
    </xdr:sp>
    <xdr:clientData/>
  </xdr:twoCellAnchor>
  <xdr:twoCellAnchor editAs="oneCell">
    <xdr:from>
      <xdr:col>0</xdr:col>
      <xdr:colOff>0</xdr:colOff>
      <xdr:row>0</xdr:row>
      <xdr:rowOff>0</xdr:rowOff>
    </xdr:from>
    <xdr:to>
      <xdr:col>1</xdr:col>
      <xdr:colOff>38100</xdr:colOff>
      <xdr:row>0</xdr:row>
      <xdr:rowOff>563813</xdr:rowOff>
    </xdr:to>
    <xdr:pic>
      <xdr:nvPicPr>
        <xdr:cNvPr id="2" name="Picture 1"/>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0" y="0"/>
          <a:ext cx="647700" cy="5638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67235</xdr:colOff>
      <xdr:row>1</xdr:row>
      <xdr:rowOff>44823</xdr:rowOff>
    </xdr:from>
    <xdr:to>
      <xdr:col>1</xdr:col>
      <xdr:colOff>749514</xdr:colOff>
      <xdr:row>1</xdr:row>
      <xdr:rowOff>638735</xdr:rowOff>
    </xdr:to>
    <xdr:pic>
      <xdr:nvPicPr>
        <xdr:cNvPr id="8" name="Pictur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059" y="661147"/>
          <a:ext cx="682279" cy="593912"/>
        </a:xfrm>
        <a:prstGeom prst="rect">
          <a:avLst/>
        </a:prstGeom>
      </xdr:spPr>
    </xdr:pic>
    <xdr:clientData/>
  </xdr:twoCellAnchor>
  <mc:AlternateContent xmlns:mc="http://schemas.openxmlformats.org/markup-compatibility/2006">
    <mc:Choice xmlns:a14="http://schemas.microsoft.com/office/drawing/2010/main" Requires="a14">
      <xdr:twoCellAnchor>
        <xdr:from>
          <xdr:col>6</xdr:col>
          <xdr:colOff>381000</xdr:colOff>
          <xdr:row>0</xdr:row>
          <xdr:rowOff>85725</xdr:rowOff>
        </xdr:from>
        <xdr:to>
          <xdr:col>7</xdr:col>
          <xdr:colOff>409575</xdr:colOff>
          <xdr:row>0</xdr:row>
          <xdr:rowOff>523875</xdr:rowOff>
        </xdr:to>
        <xdr:sp macro="" textlink="">
          <xdr:nvSpPr>
            <xdr:cNvPr id="1128" name="Button 104" hidden="1">
              <a:extLst>
                <a:ext uri="{63B3BB69-23CF-44E3-9099-C40C66FF867C}">
                  <a14:compatExt spid="_x0000_s1128"/>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000080"/>
                  </a:solidFill>
                  <a:latin typeface="Arial"/>
                  <a:cs typeface="Arial"/>
                </a:rPr>
                <a:t>save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0</xdr:row>
          <xdr:rowOff>114300</xdr:rowOff>
        </xdr:from>
        <xdr:to>
          <xdr:col>11</xdr:col>
          <xdr:colOff>600075</xdr:colOff>
          <xdr:row>0</xdr:row>
          <xdr:rowOff>504825</xdr:rowOff>
        </xdr:to>
        <xdr:sp macro="" textlink="">
          <xdr:nvSpPr>
            <xdr:cNvPr id="1129" name="Button 105" hidden="1">
              <a:extLst>
                <a:ext uri="{63B3BB69-23CF-44E3-9099-C40C66FF867C}">
                  <a14:compatExt spid="_x0000_s1129"/>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000080"/>
                  </a:solidFill>
                  <a:latin typeface="Arial"/>
                  <a:cs typeface="Arial"/>
                </a:rPr>
                <a:t>Clear All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323850</xdr:colOff>
          <xdr:row>0</xdr:row>
          <xdr:rowOff>76200</xdr:rowOff>
        </xdr:from>
        <xdr:to>
          <xdr:col>5</xdr:col>
          <xdr:colOff>333375</xdr:colOff>
          <xdr:row>0</xdr:row>
          <xdr:rowOff>533400</xdr:rowOff>
        </xdr:to>
        <xdr:sp macro="" textlink="">
          <xdr:nvSpPr>
            <xdr:cNvPr id="1145" name="Button 121" hidden="1">
              <a:extLst>
                <a:ext uri="{63B3BB69-23CF-44E3-9099-C40C66FF867C}">
                  <a14:compatExt spid="_x0000_s114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100" b="0" i="0" u="none" strike="noStrike" baseline="0">
                  <a:solidFill>
                    <a:srgbClr val="000080"/>
                  </a:solidFill>
                  <a:latin typeface="Arial"/>
                  <a:cs typeface="Arial"/>
                </a:rPr>
                <a:t>Select</a:t>
              </a:r>
            </a:p>
            <a:p>
              <a:pPr algn="ctr" rtl="0">
                <a:defRPr sz="1000"/>
              </a:pPr>
              <a:r>
                <a:rPr lang="en-US" sz="1100" b="0" i="0" u="none" strike="noStrike" baseline="0">
                  <a:solidFill>
                    <a:srgbClr val="000080"/>
                  </a:solidFill>
                  <a:latin typeface="Arial"/>
                  <a:cs typeface="Arial"/>
                </a:rPr>
                <a:t>APQP Phase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114300</xdr:colOff>
          <xdr:row>0</xdr:row>
          <xdr:rowOff>95250</xdr:rowOff>
        </xdr:from>
        <xdr:to>
          <xdr:col>2</xdr:col>
          <xdr:colOff>333375</xdr:colOff>
          <xdr:row>0</xdr:row>
          <xdr:rowOff>514350</xdr:rowOff>
        </xdr:to>
        <xdr:sp macro="" textlink="">
          <xdr:nvSpPr>
            <xdr:cNvPr id="1329" name="Button 305" hidden="1">
              <a:extLst>
                <a:ext uri="{63B3BB69-23CF-44E3-9099-C40C66FF867C}">
                  <a14:compatExt spid="_x0000_s132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80"/>
                  </a:solidFill>
                  <a:latin typeface="Arial"/>
                  <a:cs typeface="Arial"/>
                </a:rPr>
                <a:t>Initiate APQP Tracking</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533400</xdr:colOff>
          <xdr:row>0</xdr:row>
          <xdr:rowOff>57150</xdr:rowOff>
        </xdr:from>
        <xdr:to>
          <xdr:col>4</xdr:col>
          <xdr:colOff>2152650</xdr:colOff>
          <xdr:row>0</xdr:row>
          <xdr:rowOff>581025</xdr:rowOff>
        </xdr:to>
        <xdr:sp macro="" textlink="">
          <xdr:nvSpPr>
            <xdr:cNvPr id="21530" name="Button 26" hidden="1">
              <a:extLst>
                <a:ext uri="{63B3BB69-23CF-44E3-9099-C40C66FF867C}">
                  <a14:compatExt spid="_x0000_s2153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FF"/>
                  </a:solidFill>
                  <a:latin typeface="Arial"/>
                  <a:cs typeface="Arial"/>
                </a:rPr>
                <a:t>Transfer Ranking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161925</xdr:colOff>
          <xdr:row>0</xdr:row>
          <xdr:rowOff>47625</xdr:rowOff>
        </xdr:from>
        <xdr:to>
          <xdr:col>1</xdr:col>
          <xdr:colOff>1781175</xdr:colOff>
          <xdr:row>0</xdr:row>
          <xdr:rowOff>571500</xdr:rowOff>
        </xdr:to>
        <xdr:sp macro="" textlink="">
          <xdr:nvSpPr>
            <xdr:cNvPr id="21567" name="Button 63" hidden="1">
              <a:extLst>
                <a:ext uri="{63B3BB69-23CF-44E3-9099-C40C66FF867C}">
                  <a14:compatExt spid="_x0000_s2156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FF"/>
                  </a:solidFill>
                  <a:latin typeface="Arial"/>
                  <a:cs typeface="Arial"/>
                </a:rPr>
                <a:t>Clear All Input</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xdr:col>
      <xdr:colOff>28575</xdr:colOff>
      <xdr:row>0</xdr:row>
      <xdr:rowOff>28575</xdr:rowOff>
    </xdr:from>
    <xdr:to>
      <xdr:col>5</xdr:col>
      <xdr:colOff>5162550</xdr:colOff>
      <xdr:row>0</xdr:row>
      <xdr:rowOff>400050</xdr:rowOff>
    </xdr:to>
    <xdr:sp macro="" textlink="">
      <xdr:nvSpPr>
        <xdr:cNvPr id="16385" name="Text Box 1"/>
        <xdr:cNvSpPr txBox="1">
          <a:spLocks noChangeArrowheads="1"/>
        </xdr:cNvSpPr>
      </xdr:nvSpPr>
      <xdr:spPr bwMode="auto">
        <a:xfrm>
          <a:off x="2114550" y="28575"/>
          <a:ext cx="5429250" cy="371475"/>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32004" rIns="0" bIns="0" anchor="t" upright="1"/>
        <a:lstStyle/>
        <a:p>
          <a:pPr algn="l" rtl="0">
            <a:defRPr sz="1000"/>
          </a:pPr>
          <a:r>
            <a:rPr lang="de-DE" sz="1600" b="1" i="0" u="none" strike="noStrike" baseline="0">
              <a:solidFill>
                <a:srgbClr val="000000"/>
              </a:solidFill>
              <a:latin typeface="Arial"/>
              <a:cs typeface="Arial"/>
            </a:rPr>
            <a:t>Supplier APQP, Program Need Date Calculation Guide</a:t>
          </a:r>
          <a:endParaRPr lang="de-DE" sz="2200" b="1" i="0" u="none" strike="noStrike" baseline="0">
            <a:solidFill>
              <a:srgbClr val="000000"/>
            </a:solidFill>
            <a:latin typeface="Arial"/>
            <a:cs typeface="Arial"/>
          </a:endParaRPr>
        </a:p>
        <a:p>
          <a:pPr algn="l" rtl="0">
            <a:defRPr sz="1000"/>
          </a:pPr>
          <a:endParaRPr lang="de-DE" sz="2200" b="1" i="0" u="none" strike="noStrike" baseline="0">
            <a:solidFill>
              <a:srgbClr val="000000"/>
            </a:solidFill>
            <a:latin typeface="Arial"/>
            <a:cs typeface="Arial"/>
          </a:endParaRPr>
        </a:p>
      </xdr:txBody>
    </xdr:sp>
    <xdr:clientData/>
  </xdr:twoCellAnchor>
  <xdr:twoCellAnchor>
    <xdr:from>
      <xdr:col>5</xdr:col>
      <xdr:colOff>5638799</xdr:colOff>
      <xdr:row>2</xdr:row>
      <xdr:rowOff>0</xdr:rowOff>
    </xdr:from>
    <xdr:to>
      <xdr:col>7</xdr:col>
      <xdr:colOff>828674</xdr:colOff>
      <xdr:row>2</xdr:row>
      <xdr:rowOff>323850</xdr:rowOff>
    </xdr:to>
    <xdr:sp macro="" textlink="">
      <xdr:nvSpPr>
        <xdr:cNvPr id="35686" name="Rectangle 2"/>
        <xdr:cNvSpPr>
          <a:spLocks noChangeArrowheads="1"/>
        </xdr:cNvSpPr>
      </xdr:nvSpPr>
      <xdr:spPr bwMode="auto">
        <a:xfrm>
          <a:off x="8020049" y="666750"/>
          <a:ext cx="1343025" cy="323850"/>
        </a:xfrm>
        <a:prstGeom prst="rect">
          <a:avLst/>
        </a:prstGeom>
        <a:noFill/>
        <a:ln w="38100">
          <a:solidFill>
            <a:srgbClr xmlns:mc="http://schemas.openxmlformats.org/markup-compatibility/2006" xmlns:a14="http://schemas.microsoft.com/office/drawing/2010/main" val="FF0000" mc:Ignorable="a14" a14:legacySpreadsheetColorIndex="1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xdr:from>
          <xdr:col>6</xdr:col>
          <xdr:colOff>123825</xdr:colOff>
          <xdr:row>0</xdr:row>
          <xdr:rowOff>161925</xdr:rowOff>
        </xdr:from>
        <xdr:to>
          <xdr:col>8</xdr:col>
          <xdr:colOff>514350</xdr:colOff>
          <xdr:row>0</xdr:row>
          <xdr:rowOff>581025</xdr:rowOff>
        </xdr:to>
        <xdr:sp macro="" textlink="">
          <xdr:nvSpPr>
            <xdr:cNvPr id="16387" name="Button 3" hidden="1">
              <a:extLst>
                <a:ext uri="{63B3BB69-23CF-44E3-9099-C40C66FF867C}">
                  <a14:compatExt spid="_x0000_s1638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333399"/>
                  </a:solidFill>
                  <a:latin typeface="Arial"/>
                  <a:cs typeface="Arial"/>
                </a:rPr>
                <a:t>Copy PND into Tracking sheet</a:t>
              </a:r>
            </a:p>
          </xdr:txBody>
        </xdr:sp>
        <xdr:clientData fPrintsWithSheet="0"/>
      </xdr:twoCellAnchor>
    </mc:Choice>
    <mc:Fallback/>
  </mc:AlternateContent>
  <xdr:twoCellAnchor>
    <xdr:from>
      <xdr:col>5</xdr:col>
      <xdr:colOff>2543175</xdr:colOff>
      <xdr:row>0</xdr:row>
      <xdr:rowOff>466725</xdr:rowOff>
    </xdr:from>
    <xdr:to>
      <xdr:col>5</xdr:col>
      <xdr:colOff>4171951</xdr:colOff>
      <xdr:row>2</xdr:row>
      <xdr:rowOff>228600</xdr:rowOff>
    </xdr:to>
    <xdr:sp macro="" textlink="">
      <xdr:nvSpPr>
        <xdr:cNvPr id="16389" name="Rectangle 5"/>
        <xdr:cNvSpPr>
          <a:spLocks noChangeArrowheads="1"/>
        </xdr:cNvSpPr>
      </xdr:nvSpPr>
      <xdr:spPr bwMode="auto">
        <a:xfrm>
          <a:off x="4924425" y="466725"/>
          <a:ext cx="1628776" cy="428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lnSpc>
              <a:spcPts val="1100"/>
            </a:lnSpc>
            <a:defRPr sz="1000"/>
          </a:pPr>
          <a:r>
            <a:rPr lang="de-DE" sz="1000" b="0" i="0" u="none" strike="noStrike" baseline="0">
              <a:solidFill>
                <a:srgbClr val="000000"/>
              </a:solidFill>
              <a:latin typeface="Arial"/>
              <a:cs typeface="Arial"/>
            </a:rPr>
            <a:t>PPAP Material Receiving Date @ DRiV Plant</a:t>
          </a:r>
        </a:p>
      </xdr:txBody>
    </xdr:sp>
    <xdr:clientData/>
  </xdr:twoCellAnchor>
  <xdr:twoCellAnchor>
    <xdr:from>
      <xdr:col>5</xdr:col>
      <xdr:colOff>4286250</xdr:colOff>
      <xdr:row>2</xdr:row>
      <xdr:rowOff>9525</xdr:rowOff>
    </xdr:from>
    <xdr:to>
      <xdr:col>5</xdr:col>
      <xdr:colOff>4829175</xdr:colOff>
      <xdr:row>2</xdr:row>
      <xdr:rowOff>142875</xdr:rowOff>
    </xdr:to>
    <xdr:sp macro="" textlink="">
      <xdr:nvSpPr>
        <xdr:cNvPr id="35689" name="Line 6"/>
        <xdr:cNvSpPr>
          <a:spLocks noChangeShapeType="1"/>
        </xdr:cNvSpPr>
      </xdr:nvSpPr>
      <xdr:spPr bwMode="auto">
        <a:xfrm>
          <a:off x="6667500" y="676275"/>
          <a:ext cx="542925" cy="133350"/>
        </a:xfrm>
        <a:prstGeom prst="line">
          <a:avLst/>
        </a:prstGeom>
        <a:noFill/>
        <a:ln w="5715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5295900</xdr:colOff>
      <xdr:row>9</xdr:row>
      <xdr:rowOff>133350</xdr:rowOff>
    </xdr:from>
    <xdr:to>
      <xdr:col>5</xdr:col>
      <xdr:colOff>5305425</xdr:colOff>
      <xdr:row>13</xdr:row>
      <xdr:rowOff>123825</xdr:rowOff>
    </xdr:to>
    <xdr:cxnSp macro="">
      <xdr:nvCxnSpPr>
        <xdr:cNvPr id="35690" name="AutoShape 12"/>
        <xdr:cNvCxnSpPr>
          <a:cxnSpLocks noChangeShapeType="1"/>
        </xdr:cNvCxnSpPr>
      </xdr:nvCxnSpPr>
      <xdr:spPr bwMode="auto">
        <a:xfrm rot="10800000" flipH="1" flipV="1">
          <a:off x="7677150" y="2800350"/>
          <a:ext cx="9525" cy="1133475"/>
        </a:xfrm>
        <a:prstGeom prst="bentConnector3">
          <a:avLst>
            <a:gd name="adj1" fmla="val -2400000"/>
          </a:avLst>
        </a:prstGeom>
        <a:noFill/>
        <a:ln w="38100">
          <a:solidFill>
            <a:srgbClr xmlns:mc="http://schemas.openxmlformats.org/markup-compatibility/2006" xmlns:a14="http://schemas.microsoft.com/office/drawing/2010/main" val="000000" mc:Ignorable="a14" a14:legacySpreadsheetColorIndex="64"/>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0</xdr:col>
      <xdr:colOff>76200</xdr:colOff>
      <xdr:row>0</xdr:row>
      <xdr:rowOff>76200</xdr:rowOff>
    </xdr:from>
    <xdr:to>
      <xdr:col>2</xdr:col>
      <xdr:colOff>342900</xdr:colOff>
      <xdr:row>2</xdr:row>
      <xdr:rowOff>313207</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76200"/>
          <a:ext cx="1038225" cy="90375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390525</xdr:colOff>
          <xdr:row>0</xdr:row>
          <xdr:rowOff>95250</xdr:rowOff>
        </xdr:from>
        <xdr:to>
          <xdr:col>3</xdr:col>
          <xdr:colOff>314325</xdr:colOff>
          <xdr:row>0</xdr:row>
          <xdr:rowOff>457200</xdr:rowOff>
        </xdr:to>
        <xdr:sp macro="" textlink="">
          <xdr:nvSpPr>
            <xdr:cNvPr id="15361" name="Button 1" hidden="1">
              <a:extLst>
                <a:ext uri="{63B3BB69-23CF-44E3-9099-C40C66FF867C}">
                  <a14:compatExt spid="_x0000_s15361"/>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400" b="1" i="0" u="none" strike="noStrike" baseline="0">
                  <a:solidFill>
                    <a:srgbClr val="000000"/>
                  </a:solidFill>
                  <a:latin typeface="Arial"/>
                  <a:cs typeface="Arial"/>
                </a:rPr>
                <a:t>print</a:t>
              </a:r>
            </a:p>
          </xdr:txBody>
        </xdr:sp>
        <xdr:clientData fPrintsWithSheet="0"/>
      </xdr:twoCellAnchor>
    </mc:Choice>
    <mc:Fallback/>
  </mc:AlternateContent>
  <xdr:twoCellAnchor editAs="oneCell">
    <xdr:from>
      <xdr:col>1</xdr:col>
      <xdr:colOff>66675</xdr:colOff>
      <xdr:row>1</xdr:row>
      <xdr:rowOff>9525</xdr:rowOff>
    </xdr:from>
    <xdr:to>
      <xdr:col>2</xdr:col>
      <xdr:colOff>72438</xdr:colOff>
      <xdr:row>1</xdr:row>
      <xdr:rowOff>485054</xdr:rowOff>
    </xdr:to>
    <xdr:pic>
      <xdr:nvPicPr>
        <xdr:cNvPr id="2" name="Picture 1"/>
        <xdr:cNvPicPr>
          <a:picLocks noChangeAspect="1"/>
        </xdr:cNvPicPr>
      </xdr:nvPicPr>
      <xdr:blipFill>
        <a:blip xmlns:r="http://schemas.openxmlformats.org/officeDocument/2006/relationships" r:embed="rId1"/>
        <a:stretch>
          <a:fillRect/>
        </a:stretch>
      </xdr:blipFill>
      <xdr:spPr>
        <a:xfrm>
          <a:off x="152400" y="571500"/>
          <a:ext cx="548688" cy="47552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16</xdr:col>
      <xdr:colOff>66675</xdr:colOff>
      <xdr:row>6</xdr:row>
      <xdr:rowOff>0</xdr:rowOff>
    </xdr:from>
    <xdr:to>
      <xdr:col>19</xdr:col>
      <xdr:colOff>104775</xdr:colOff>
      <xdr:row>6</xdr:row>
      <xdr:rowOff>0</xdr:rowOff>
    </xdr:to>
    <xdr:sp macro="" textlink="">
      <xdr:nvSpPr>
        <xdr:cNvPr id="8193" name="Text Box 1"/>
        <xdr:cNvSpPr txBox="1">
          <a:spLocks noChangeArrowheads="1"/>
        </xdr:cNvSpPr>
      </xdr:nvSpPr>
      <xdr:spPr bwMode="auto">
        <a:xfrm>
          <a:off x="7496175" y="1485900"/>
          <a:ext cx="28575"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0" anchor="t" upright="1"/>
        <a:lstStyle/>
        <a:p>
          <a:pPr algn="ctr" rtl="0">
            <a:defRPr sz="1000"/>
          </a:pPr>
          <a:r>
            <a:rPr lang="de-DE" sz="1400" b="0" i="0" u="none" strike="noStrike" baseline="0">
              <a:solidFill>
                <a:srgbClr val="0000FF"/>
              </a:solidFill>
              <a:latin typeface="Arial"/>
              <a:cs typeface="Arial"/>
            </a:rPr>
            <a:t>Rank Failure Types</a:t>
          </a:r>
        </a:p>
      </xdr:txBody>
    </xdr:sp>
    <xdr:clientData/>
  </xdr:twoCellAnchor>
  <xdr:twoCellAnchor editAs="oneCell">
    <xdr:from>
      <xdr:col>0</xdr:col>
      <xdr:colOff>0</xdr:colOff>
      <xdr:row>0</xdr:row>
      <xdr:rowOff>0</xdr:rowOff>
    </xdr:from>
    <xdr:to>
      <xdr:col>1</xdr:col>
      <xdr:colOff>155058</xdr:colOff>
      <xdr:row>0</xdr:row>
      <xdr:rowOff>595127</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686686" cy="595127"/>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2.vml"/><Relationship Id="rId7" Type="http://schemas.openxmlformats.org/officeDocument/2006/relationships/ctrlProp" Target="../ctrlProps/ctrlProp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mments" Target="../comments2.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8.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9.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K197"/>
  <sheetViews>
    <sheetView showGridLines="0" showOutlineSymbols="0" zoomScaleNormal="100" workbookViewId="0">
      <selection activeCell="A2" sqref="A2:K4"/>
    </sheetView>
  </sheetViews>
  <sheetFormatPr defaultColWidth="0" defaultRowHeight="12.75" customHeight="1" zeroHeight="1" x14ac:dyDescent="0.2"/>
  <cols>
    <col min="1" max="6" width="9.140625" style="143" customWidth="1"/>
    <col min="7" max="7" width="11.42578125" style="143" customWidth="1"/>
    <col min="8" max="8" width="15.140625" style="143" bestFit="1" customWidth="1"/>
    <col min="9" max="9" width="5.140625" style="143" customWidth="1"/>
    <col min="10" max="10" width="5.7109375" style="143" customWidth="1"/>
    <col min="11" max="11" width="7.5703125" style="143" customWidth="1"/>
    <col min="12" max="12" width="0.42578125" style="143" customWidth="1"/>
    <col min="13" max="16384" width="0" style="143" hidden="1"/>
  </cols>
  <sheetData>
    <row r="1" spans="1:11" ht="45.75" customHeight="1" x14ac:dyDescent="0.2">
      <c r="A1" s="298" t="s">
        <v>448</v>
      </c>
      <c r="B1" s="299"/>
      <c r="C1" s="299"/>
      <c r="D1" s="299"/>
      <c r="E1" s="299"/>
      <c r="F1" s="299"/>
      <c r="G1" s="299"/>
      <c r="H1" s="299"/>
      <c r="I1" s="299"/>
      <c r="J1" s="299"/>
      <c r="K1" s="300"/>
    </row>
    <row r="2" spans="1:11" x14ac:dyDescent="0.2">
      <c r="A2" s="301" t="s">
        <v>77</v>
      </c>
      <c r="B2" s="302"/>
      <c r="C2" s="302"/>
      <c r="D2" s="302"/>
      <c r="E2" s="302"/>
      <c r="F2" s="302"/>
      <c r="G2" s="302"/>
      <c r="H2" s="302"/>
      <c r="I2" s="302"/>
      <c r="J2" s="302"/>
      <c r="K2" s="303"/>
    </row>
    <row r="3" spans="1:11" x14ac:dyDescent="0.2">
      <c r="A3" s="304"/>
      <c r="B3" s="305"/>
      <c r="C3" s="305"/>
      <c r="D3" s="305"/>
      <c r="E3" s="305"/>
      <c r="F3" s="305"/>
      <c r="G3" s="305"/>
      <c r="H3" s="305"/>
      <c r="I3" s="305"/>
      <c r="J3" s="305"/>
      <c r="K3" s="306"/>
    </row>
    <row r="4" spans="1:11" x14ac:dyDescent="0.2">
      <c r="A4" s="307"/>
      <c r="B4" s="308"/>
      <c r="C4" s="308"/>
      <c r="D4" s="308"/>
      <c r="E4" s="308"/>
      <c r="F4" s="308"/>
      <c r="G4" s="308"/>
      <c r="H4" s="308"/>
      <c r="I4" s="308"/>
      <c r="J4" s="308"/>
      <c r="K4" s="309"/>
    </row>
    <row r="5" spans="1:11" x14ac:dyDescent="0.2">
      <c r="A5" s="144" t="s">
        <v>666</v>
      </c>
      <c r="B5" s="145"/>
      <c r="C5" s="146"/>
      <c r="D5" s="147" t="str">
        <f>+Version!C5</f>
        <v>RDCL-00444</v>
      </c>
      <c r="E5" s="148" t="s">
        <v>78</v>
      </c>
      <c r="F5" s="147">
        <f>+Version!G5</f>
        <v>0</v>
      </c>
      <c r="G5" s="149" t="s">
        <v>71</v>
      </c>
      <c r="H5" s="150">
        <f>+Version!L5</f>
        <v>44118</v>
      </c>
      <c r="I5" s="151"/>
      <c r="J5" s="152" t="str">
        <f>Version!O5</f>
        <v>Purchasing</v>
      </c>
      <c r="K5" s="153"/>
    </row>
    <row r="6" spans="1:11" ht="18" x14ac:dyDescent="0.25">
      <c r="A6" s="154" t="s">
        <v>79</v>
      </c>
      <c r="B6" s="155"/>
      <c r="C6" s="155"/>
      <c r="D6" s="155"/>
      <c r="E6" s="155"/>
      <c r="F6" s="155"/>
      <c r="G6" s="155"/>
      <c r="H6" s="155"/>
      <c r="I6" s="155"/>
      <c r="J6" s="155"/>
      <c r="K6" s="156"/>
    </row>
    <row r="7" spans="1:11" ht="22.5" customHeight="1" x14ac:dyDescent="0.2">
      <c r="A7" s="310" t="s">
        <v>667</v>
      </c>
      <c r="B7" s="311"/>
      <c r="C7" s="311"/>
      <c r="D7" s="311"/>
      <c r="E7" s="311"/>
      <c r="F7" s="311"/>
      <c r="G7" s="311"/>
      <c r="H7" s="311"/>
      <c r="I7" s="311"/>
      <c r="J7" s="311"/>
      <c r="K7" s="312"/>
    </row>
    <row r="8" spans="1:11" ht="12.75" customHeight="1" x14ac:dyDescent="0.2">
      <c r="A8" s="313"/>
      <c r="B8" s="314"/>
      <c r="C8" s="314"/>
      <c r="D8" s="314"/>
      <c r="E8" s="314"/>
      <c r="F8" s="314"/>
      <c r="G8" s="314"/>
      <c r="H8" s="314"/>
      <c r="I8" s="314"/>
      <c r="J8" s="314"/>
      <c r="K8" s="315"/>
    </row>
    <row r="9" spans="1:11" x14ac:dyDescent="0.2">
      <c r="A9" s="313"/>
      <c r="B9" s="314"/>
      <c r="C9" s="314"/>
      <c r="D9" s="314"/>
      <c r="E9" s="314"/>
      <c r="F9" s="314"/>
      <c r="G9" s="314"/>
      <c r="H9" s="314"/>
      <c r="I9" s="314"/>
      <c r="J9" s="314"/>
      <c r="K9" s="315"/>
    </row>
    <row r="10" spans="1:11" ht="15" customHeight="1" x14ac:dyDescent="0.2">
      <c r="A10" s="316"/>
      <c r="B10" s="317"/>
      <c r="C10" s="317"/>
      <c r="D10" s="317"/>
      <c r="E10" s="317"/>
      <c r="F10" s="317"/>
      <c r="G10" s="317"/>
      <c r="H10" s="317"/>
      <c r="I10" s="317"/>
      <c r="J10" s="317"/>
      <c r="K10" s="318"/>
    </row>
    <row r="11" spans="1:11" ht="8.25" customHeight="1" x14ac:dyDescent="0.25">
      <c r="A11" s="154"/>
      <c r="B11" s="155"/>
      <c r="C11" s="155"/>
      <c r="D11" s="155"/>
      <c r="E11" s="155"/>
      <c r="F11" s="155"/>
      <c r="G11" s="155"/>
      <c r="H11" s="155"/>
      <c r="I11" s="155"/>
      <c r="J11" s="155"/>
      <c r="K11" s="156"/>
    </row>
    <row r="12" spans="1:11" ht="31.5" customHeight="1" x14ac:dyDescent="0.2">
      <c r="A12" s="310" t="s">
        <v>447</v>
      </c>
      <c r="B12" s="311"/>
      <c r="C12" s="311"/>
      <c r="D12" s="311"/>
      <c r="E12" s="311"/>
      <c r="F12" s="311"/>
      <c r="G12" s="311"/>
      <c r="H12" s="311"/>
      <c r="I12" s="311"/>
      <c r="J12" s="311"/>
      <c r="K12" s="312"/>
    </row>
    <row r="13" spans="1:11" ht="16.5" customHeight="1" x14ac:dyDescent="0.2">
      <c r="A13" s="316"/>
      <c r="B13" s="317"/>
      <c r="C13" s="317"/>
      <c r="D13" s="317"/>
      <c r="E13" s="317"/>
      <c r="F13" s="317"/>
      <c r="G13" s="317"/>
      <c r="H13" s="317"/>
      <c r="I13" s="317"/>
      <c r="J13" s="317"/>
      <c r="K13" s="318"/>
    </row>
    <row r="14" spans="1:11" ht="17.25" customHeight="1" x14ac:dyDescent="0.2">
      <c r="A14" s="319" t="s">
        <v>103</v>
      </c>
      <c r="B14" s="320"/>
      <c r="C14" s="320"/>
      <c r="D14" s="320"/>
      <c r="E14" s="320"/>
      <c r="F14" s="320"/>
      <c r="G14" s="320"/>
      <c r="H14" s="320"/>
      <c r="I14" s="320"/>
      <c r="J14" s="320"/>
      <c r="K14" s="321"/>
    </row>
    <row r="15" spans="1:11" ht="37.5" customHeight="1" x14ac:dyDescent="0.2">
      <c r="A15" s="290" t="s">
        <v>668</v>
      </c>
      <c r="B15" s="291"/>
      <c r="C15" s="291"/>
      <c r="D15" s="291"/>
      <c r="E15" s="291"/>
      <c r="F15" s="291"/>
      <c r="G15" s="291"/>
      <c r="H15" s="291"/>
      <c r="I15" s="291"/>
      <c r="J15" s="291"/>
      <c r="K15" s="292"/>
    </row>
    <row r="16" spans="1:11" x14ac:dyDescent="0.2">
      <c r="A16" s="157"/>
      <c r="B16" s="158"/>
      <c r="C16" s="158"/>
      <c r="D16" s="158"/>
      <c r="E16" s="158"/>
      <c r="F16" s="158"/>
      <c r="G16" s="158"/>
      <c r="H16" s="158"/>
      <c r="I16" s="158"/>
      <c r="J16" s="158"/>
      <c r="K16" s="159"/>
    </row>
    <row r="17" spans="1:11" ht="15" customHeight="1" x14ac:dyDescent="0.2">
      <c r="A17" s="293" t="s">
        <v>96</v>
      </c>
      <c r="B17" s="160" t="s">
        <v>97</v>
      </c>
      <c r="C17" s="158"/>
      <c r="D17" s="158"/>
      <c r="E17" s="158"/>
      <c r="F17" s="158"/>
      <c r="G17" s="158"/>
      <c r="H17" s="158"/>
      <c r="I17" s="158"/>
      <c r="J17" s="158"/>
      <c r="K17" s="159"/>
    </row>
    <row r="18" spans="1:11" ht="54" customHeight="1" x14ac:dyDescent="0.2">
      <c r="A18" s="293"/>
      <c r="B18" s="294" t="s">
        <v>669</v>
      </c>
      <c r="C18" s="295"/>
      <c r="D18" s="295"/>
      <c r="E18" s="295"/>
      <c r="F18" s="295"/>
      <c r="G18" s="295"/>
      <c r="H18" s="295"/>
      <c r="I18" s="295"/>
      <c r="J18" s="295"/>
      <c r="K18" s="296"/>
    </row>
    <row r="19" spans="1:11" ht="15" customHeight="1" x14ac:dyDescent="0.2">
      <c r="A19" s="293" t="s">
        <v>98</v>
      </c>
      <c r="B19" s="297" t="s">
        <v>655</v>
      </c>
      <c r="C19" s="297"/>
      <c r="D19" s="297"/>
      <c r="E19" s="297"/>
      <c r="F19" s="158"/>
      <c r="G19" s="158"/>
      <c r="H19" s="158"/>
      <c r="I19" s="158"/>
      <c r="J19" s="158"/>
      <c r="K19" s="159"/>
    </row>
    <row r="20" spans="1:11" ht="59.25" customHeight="1" x14ac:dyDescent="0.2">
      <c r="A20" s="293"/>
      <c r="B20" s="294" t="s">
        <v>421</v>
      </c>
      <c r="C20" s="295"/>
      <c r="D20" s="295"/>
      <c r="E20" s="295"/>
      <c r="F20" s="295"/>
      <c r="G20" s="295"/>
      <c r="H20" s="295"/>
      <c r="I20" s="295"/>
      <c r="J20" s="295"/>
      <c r="K20" s="296"/>
    </row>
    <row r="21" spans="1:11" ht="15" customHeight="1" x14ac:dyDescent="0.2">
      <c r="A21" s="293" t="s">
        <v>99</v>
      </c>
      <c r="B21" s="297" t="s">
        <v>102</v>
      </c>
      <c r="C21" s="297"/>
      <c r="D21" s="158"/>
      <c r="E21" s="158"/>
      <c r="F21" s="158"/>
      <c r="G21" s="158"/>
      <c r="H21" s="158"/>
      <c r="I21" s="158"/>
      <c r="J21" s="158"/>
      <c r="K21" s="159"/>
    </row>
    <row r="22" spans="1:11" ht="64.5" customHeight="1" x14ac:dyDescent="0.2">
      <c r="A22" s="293"/>
      <c r="B22" s="294" t="s">
        <v>422</v>
      </c>
      <c r="C22" s="295"/>
      <c r="D22" s="295"/>
      <c r="E22" s="295"/>
      <c r="F22" s="295"/>
      <c r="G22" s="295"/>
      <c r="H22" s="295"/>
      <c r="I22" s="295"/>
      <c r="J22" s="295"/>
      <c r="K22" s="296"/>
    </row>
    <row r="23" spans="1:11" ht="15" customHeight="1" x14ac:dyDescent="0.2">
      <c r="A23" s="293" t="s">
        <v>100</v>
      </c>
      <c r="B23" s="160" t="s">
        <v>101</v>
      </c>
      <c r="C23" s="158"/>
      <c r="D23" s="158"/>
      <c r="E23" s="158"/>
      <c r="F23" s="158"/>
      <c r="G23" s="158"/>
      <c r="H23" s="158"/>
      <c r="I23" s="158"/>
      <c r="J23" s="158"/>
      <c r="K23" s="159"/>
    </row>
    <row r="24" spans="1:11" ht="68.25" customHeight="1" x14ac:dyDescent="0.2">
      <c r="A24" s="293"/>
      <c r="B24" s="294" t="s">
        <v>670</v>
      </c>
      <c r="C24" s="295"/>
      <c r="D24" s="295"/>
      <c r="E24" s="295"/>
      <c r="F24" s="295"/>
      <c r="G24" s="295"/>
      <c r="H24" s="295"/>
      <c r="I24" s="295"/>
      <c r="J24" s="295"/>
      <c r="K24" s="296"/>
    </row>
    <row r="25" spans="1:11" ht="5.25" customHeight="1" x14ac:dyDescent="0.2">
      <c r="A25" s="161"/>
      <c r="B25" s="162"/>
      <c r="C25" s="162"/>
      <c r="D25" s="162"/>
      <c r="E25" s="162"/>
      <c r="F25" s="162"/>
      <c r="G25" s="162"/>
      <c r="H25" s="162"/>
      <c r="I25" s="162"/>
      <c r="J25" s="162"/>
      <c r="K25" s="163"/>
    </row>
    <row r="26" spans="1:11" ht="16.5" customHeight="1" x14ac:dyDescent="0.2">
      <c r="A26" s="319" t="s">
        <v>104</v>
      </c>
      <c r="B26" s="320"/>
      <c r="C26" s="320"/>
      <c r="D26" s="320"/>
      <c r="E26" s="320"/>
      <c r="F26" s="320"/>
      <c r="G26" s="320"/>
      <c r="H26" s="320"/>
      <c r="I26" s="320"/>
      <c r="J26" s="320"/>
      <c r="K26" s="321"/>
    </row>
    <row r="27" spans="1:11" ht="16.5" customHeight="1" x14ac:dyDescent="0.2">
      <c r="A27" s="319" t="s">
        <v>84</v>
      </c>
      <c r="B27" s="320"/>
      <c r="C27" s="320"/>
      <c r="D27" s="320"/>
      <c r="E27" s="320"/>
      <c r="F27" s="320"/>
      <c r="G27" s="320"/>
      <c r="H27" s="320"/>
      <c r="I27" s="320"/>
      <c r="J27" s="320"/>
      <c r="K27" s="321"/>
    </row>
    <row r="28" spans="1:11" ht="60" customHeight="1" x14ac:dyDescent="0.2">
      <c r="A28" s="290" t="s">
        <v>671</v>
      </c>
      <c r="B28" s="291"/>
      <c r="C28" s="291"/>
      <c r="D28" s="291"/>
      <c r="E28" s="291"/>
      <c r="F28" s="291"/>
      <c r="G28" s="291"/>
      <c r="H28" s="291"/>
      <c r="I28" s="291"/>
      <c r="J28" s="291"/>
      <c r="K28" s="292"/>
    </row>
    <row r="29" spans="1:11" ht="16.5" customHeight="1" x14ac:dyDescent="0.2">
      <c r="A29" s="319" t="s">
        <v>85</v>
      </c>
      <c r="B29" s="320"/>
      <c r="C29" s="320"/>
      <c r="D29" s="320"/>
      <c r="E29" s="320"/>
      <c r="F29" s="320"/>
      <c r="G29" s="320"/>
      <c r="H29" s="320"/>
      <c r="I29" s="320"/>
      <c r="J29" s="320"/>
      <c r="K29" s="321"/>
    </row>
    <row r="30" spans="1:11" ht="51.75" customHeight="1" x14ac:dyDescent="0.2">
      <c r="A30" s="325" t="s">
        <v>672</v>
      </c>
      <c r="B30" s="326"/>
      <c r="C30" s="326"/>
      <c r="D30" s="326"/>
      <c r="E30" s="326"/>
      <c r="F30" s="326"/>
      <c r="G30" s="326"/>
      <c r="H30" s="326"/>
      <c r="I30" s="326"/>
      <c r="J30" s="326"/>
      <c r="K30" s="327"/>
    </row>
    <row r="31" spans="1:11" ht="16.5" customHeight="1" x14ac:dyDescent="0.2">
      <c r="A31" s="319" t="s">
        <v>91</v>
      </c>
      <c r="B31" s="320"/>
      <c r="C31" s="320"/>
      <c r="D31" s="320"/>
      <c r="E31" s="320"/>
      <c r="F31" s="320"/>
      <c r="G31" s="320"/>
      <c r="H31" s="320"/>
      <c r="I31" s="320"/>
      <c r="J31" s="320"/>
      <c r="K31" s="321"/>
    </row>
    <row r="32" spans="1:11" x14ac:dyDescent="0.2">
      <c r="A32" s="322" t="s">
        <v>439</v>
      </c>
      <c r="B32" s="323"/>
      <c r="C32" s="323"/>
      <c r="D32" s="323"/>
      <c r="E32" s="323"/>
      <c r="F32" s="323"/>
      <c r="G32" s="323"/>
      <c r="H32" s="323"/>
      <c r="I32" s="323"/>
      <c r="J32" s="323"/>
      <c r="K32" s="324"/>
    </row>
    <row r="33" spans="1:11" x14ac:dyDescent="0.2">
      <c r="A33" s="322" t="s">
        <v>440</v>
      </c>
      <c r="B33" s="323"/>
      <c r="C33" s="323"/>
      <c r="D33" s="323"/>
      <c r="E33" s="323"/>
      <c r="F33" s="323"/>
      <c r="G33" s="323"/>
      <c r="H33" s="323"/>
      <c r="I33" s="323"/>
      <c r="J33" s="323"/>
      <c r="K33" s="324"/>
    </row>
    <row r="34" spans="1:11" x14ac:dyDescent="0.2">
      <c r="A34" s="322"/>
      <c r="B34" s="323"/>
      <c r="C34" s="323"/>
      <c r="D34" s="323"/>
      <c r="E34" s="323"/>
      <c r="F34" s="323"/>
      <c r="G34" s="323"/>
      <c r="H34" s="323"/>
      <c r="I34" s="323"/>
      <c r="J34" s="323"/>
      <c r="K34" s="324"/>
    </row>
    <row r="35" spans="1:11" x14ac:dyDescent="0.2">
      <c r="A35" s="322" t="s">
        <v>89</v>
      </c>
      <c r="B35" s="323"/>
      <c r="C35" s="323"/>
      <c r="D35" s="323"/>
      <c r="E35" s="323"/>
      <c r="F35" s="323"/>
      <c r="G35" s="323"/>
      <c r="H35" s="323"/>
      <c r="I35" s="323"/>
      <c r="J35" s="323"/>
      <c r="K35" s="324"/>
    </row>
    <row r="36" spans="1:11" ht="117" customHeight="1" x14ac:dyDescent="0.2">
      <c r="A36" s="157"/>
      <c r="B36" s="158"/>
      <c r="C36" s="158"/>
      <c r="D36" s="158"/>
      <c r="E36" s="158"/>
      <c r="F36" s="158"/>
      <c r="G36" s="158"/>
      <c r="H36" s="158"/>
      <c r="I36" s="158"/>
      <c r="J36" s="158"/>
      <c r="K36" s="159"/>
    </row>
    <row r="37" spans="1:11" x14ac:dyDescent="0.2">
      <c r="A37" s="157"/>
      <c r="B37" s="158"/>
      <c r="C37" s="158"/>
      <c r="D37" s="158"/>
      <c r="E37" s="158"/>
      <c r="F37" s="158"/>
      <c r="G37" s="158"/>
      <c r="H37" s="158"/>
      <c r="I37" s="158"/>
      <c r="J37" s="158"/>
      <c r="K37" s="159"/>
    </row>
    <row r="38" spans="1:11" x14ac:dyDescent="0.2">
      <c r="A38" s="157"/>
      <c r="B38" s="158"/>
      <c r="C38" s="158"/>
      <c r="D38" s="158"/>
      <c r="E38" s="158"/>
      <c r="F38" s="158"/>
      <c r="G38" s="158"/>
      <c r="H38" s="158"/>
      <c r="I38" s="158"/>
      <c r="J38" s="158"/>
      <c r="K38" s="159"/>
    </row>
    <row r="39" spans="1:11" x14ac:dyDescent="0.2">
      <c r="A39" s="157"/>
      <c r="B39" s="158"/>
      <c r="C39" s="158"/>
      <c r="D39" s="158"/>
      <c r="E39" s="158"/>
      <c r="F39" s="158"/>
      <c r="G39" s="158"/>
      <c r="H39" s="158"/>
      <c r="I39" s="158"/>
      <c r="J39" s="158"/>
      <c r="K39" s="159"/>
    </row>
    <row r="40" spans="1:11" x14ac:dyDescent="0.2">
      <c r="A40" s="157"/>
      <c r="B40" s="158"/>
      <c r="C40" s="158"/>
      <c r="D40" s="158"/>
      <c r="E40" s="158"/>
      <c r="F40" s="158"/>
      <c r="G40" s="158"/>
      <c r="H40" s="158"/>
      <c r="I40" s="158"/>
      <c r="J40" s="158"/>
      <c r="K40" s="159"/>
    </row>
    <row r="41" spans="1:11" ht="37.5" customHeight="1" x14ac:dyDescent="0.2">
      <c r="A41" s="157"/>
      <c r="B41" s="158"/>
      <c r="C41" s="158"/>
      <c r="D41" s="158"/>
      <c r="E41" s="158"/>
      <c r="F41" s="158"/>
      <c r="G41" s="158"/>
      <c r="H41" s="158"/>
      <c r="I41" s="158"/>
      <c r="J41" s="158"/>
      <c r="K41" s="159"/>
    </row>
    <row r="42" spans="1:11" ht="15.75" customHeight="1" x14ac:dyDescent="0.2">
      <c r="A42" s="157"/>
      <c r="B42" s="158"/>
      <c r="C42" s="158"/>
      <c r="D42" s="158"/>
      <c r="E42" s="158"/>
      <c r="F42" s="158"/>
      <c r="G42" s="158"/>
      <c r="H42" s="158"/>
      <c r="I42" s="158"/>
      <c r="J42" s="158"/>
      <c r="K42" s="159"/>
    </row>
    <row r="43" spans="1:11" ht="16.5" customHeight="1" x14ac:dyDescent="0.2">
      <c r="A43" s="319" t="s">
        <v>90</v>
      </c>
      <c r="B43" s="320"/>
      <c r="C43" s="320"/>
      <c r="D43" s="320"/>
      <c r="E43" s="320"/>
      <c r="F43" s="320"/>
      <c r="G43" s="320"/>
      <c r="H43" s="320"/>
      <c r="I43" s="320"/>
      <c r="J43" s="320"/>
      <c r="K43" s="321"/>
    </row>
    <row r="44" spans="1:11" ht="36" customHeight="1" x14ac:dyDescent="0.2">
      <c r="A44" s="322" t="s">
        <v>662</v>
      </c>
      <c r="B44" s="323"/>
      <c r="C44" s="323"/>
      <c r="D44" s="323"/>
      <c r="E44" s="323"/>
      <c r="F44" s="323"/>
      <c r="G44" s="323"/>
      <c r="H44" s="323"/>
      <c r="I44" s="323"/>
      <c r="J44" s="323"/>
      <c r="K44" s="324"/>
    </row>
    <row r="45" spans="1:11" ht="34.5" customHeight="1" x14ac:dyDescent="0.2">
      <c r="A45" s="331" t="s">
        <v>441</v>
      </c>
      <c r="B45" s="332"/>
      <c r="C45" s="332"/>
      <c r="D45" s="332"/>
      <c r="E45" s="332"/>
      <c r="F45" s="332"/>
      <c r="G45" s="332"/>
      <c r="H45" s="332"/>
      <c r="I45" s="332"/>
      <c r="J45" s="332"/>
      <c r="K45" s="333"/>
    </row>
    <row r="46" spans="1:11" ht="33" customHeight="1" x14ac:dyDescent="0.2">
      <c r="A46" s="328" t="s">
        <v>673</v>
      </c>
      <c r="B46" s="323"/>
      <c r="C46" s="323"/>
      <c r="D46" s="323"/>
      <c r="E46" s="323"/>
      <c r="F46" s="323"/>
      <c r="G46" s="323"/>
      <c r="H46" s="323"/>
      <c r="I46" s="323"/>
      <c r="J46" s="323"/>
      <c r="K46" s="324"/>
    </row>
    <row r="47" spans="1:11" ht="16.5" customHeight="1" x14ac:dyDescent="0.2">
      <c r="A47" s="319" t="s">
        <v>423</v>
      </c>
      <c r="B47" s="320"/>
      <c r="C47" s="320"/>
      <c r="D47" s="320"/>
      <c r="E47" s="320"/>
      <c r="F47" s="320"/>
      <c r="G47" s="320"/>
      <c r="H47" s="320"/>
      <c r="I47" s="320"/>
      <c r="J47" s="320"/>
      <c r="K47" s="321"/>
    </row>
    <row r="48" spans="1:11" ht="29.25" customHeight="1" x14ac:dyDescent="0.2">
      <c r="A48" s="331" t="s">
        <v>674</v>
      </c>
      <c r="B48" s="335"/>
      <c r="C48" s="335"/>
      <c r="D48" s="335"/>
      <c r="E48" s="335"/>
      <c r="F48" s="335"/>
      <c r="G48" s="335"/>
      <c r="H48" s="335"/>
      <c r="I48" s="335"/>
      <c r="J48" s="335"/>
      <c r="K48" s="336"/>
    </row>
    <row r="49" spans="1:11" ht="57" customHeight="1" x14ac:dyDescent="0.2">
      <c r="A49" s="339" t="s">
        <v>442</v>
      </c>
      <c r="B49" s="297"/>
      <c r="C49" s="297"/>
      <c r="D49" s="297"/>
      <c r="E49" s="297"/>
      <c r="F49" s="297"/>
      <c r="G49" s="297"/>
      <c r="H49" s="297"/>
      <c r="I49" s="297"/>
      <c r="J49" s="297"/>
      <c r="K49" s="340"/>
    </row>
    <row r="50" spans="1:11" x14ac:dyDescent="0.2">
      <c r="A50" s="341" t="s">
        <v>443</v>
      </c>
      <c r="B50" s="342"/>
      <c r="C50" s="342"/>
      <c r="D50" s="342"/>
      <c r="E50" s="342"/>
      <c r="F50" s="342"/>
      <c r="G50" s="342"/>
      <c r="H50" s="342"/>
      <c r="I50" s="342"/>
      <c r="J50" s="342"/>
      <c r="K50" s="343"/>
    </row>
    <row r="51" spans="1:11" ht="16.5" customHeight="1" x14ac:dyDescent="0.2">
      <c r="A51" s="319" t="s">
        <v>444</v>
      </c>
      <c r="B51" s="320"/>
      <c r="C51" s="320"/>
      <c r="D51" s="320"/>
      <c r="E51" s="320"/>
      <c r="F51" s="320"/>
      <c r="G51" s="320"/>
      <c r="H51" s="320"/>
      <c r="I51" s="320"/>
      <c r="J51" s="320"/>
      <c r="K51" s="321"/>
    </row>
    <row r="52" spans="1:11" ht="21.75" customHeight="1" x14ac:dyDescent="0.2">
      <c r="A52" s="331" t="s">
        <v>445</v>
      </c>
      <c r="B52" s="332"/>
      <c r="C52" s="332"/>
      <c r="D52" s="332"/>
      <c r="E52" s="332"/>
      <c r="F52" s="332"/>
      <c r="G52" s="332"/>
      <c r="H52" s="332"/>
      <c r="I52" s="332"/>
      <c r="J52" s="332"/>
      <c r="K52" s="333"/>
    </row>
    <row r="53" spans="1:11" x14ac:dyDescent="0.2">
      <c r="A53" s="164"/>
      <c r="B53" s="165"/>
      <c r="C53" s="165"/>
      <c r="D53" s="165"/>
      <c r="E53" s="165"/>
      <c r="F53" s="165"/>
      <c r="G53" s="165"/>
      <c r="H53" s="165"/>
      <c r="I53" s="165"/>
      <c r="J53" s="166"/>
      <c r="K53" s="167"/>
    </row>
    <row r="54" spans="1:11" ht="18" x14ac:dyDescent="0.25">
      <c r="A54" s="154" t="s">
        <v>446</v>
      </c>
      <c r="B54" s="155"/>
      <c r="C54" s="155"/>
      <c r="D54" s="155"/>
      <c r="E54" s="155"/>
      <c r="F54" s="155"/>
      <c r="G54" s="155"/>
      <c r="H54" s="155"/>
      <c r="I54" s="155"/>
      <c r="J54" s="155"/>
      <c r="K54" s="156"/>
    </row>
    <row r="55" spans="1:11" x14ac:dyDescent="0.2">
      <c r="A55" s="168"/>
      <c r="B55" s="166"/>
      <c r="C55" s="166"/>
      <c r="D55" s="166"/>
      <c r="E55" s="166"/>
      <c r="F55" s="166"/>
      <c r="G55" s="166"/>
      <c r="H55" s="166"/>
      <c r="I55" s="166"/>
      <c r="J55" s="166"/>
      <c r="K55" s="167"/>
    </row>
    <row r="56" spans="1:11" ht="15.75" x14ac:dyDescent="0.25">
      <c r="A56" s="169" t="s">
        <v>424</v>
      </c>
      <c r="B56" s="166"/>
      <c r="C56" s="166"/>
      <c r="D56" s="166"/>
      <c r="E56" s="166"/>
      <c r="F56" s="166"/>
      <c r="G56" s="166"/>
      <c r="H56" s="166"/>
      <c r="I56" s="166"/>
      <c r="J56" s="166"/>
      <c r="K56" s="167"/>
    </row>
    <row r="57" spans="1:11" x14ac:dyDescent="0.2">
      <c r="A57" s="170" t="s">
        <v>425</v>
      </c>
      <c r="B57" s="166"/>
      <c r="C57" s="166"/>
      <c r="D57" s="171" t="s">
        <v>426</v>
      </c>
      <c r="E57" s="166"/>
      <c r="F57" s="166"/>
      <c r="G57" s="166"/>
      <c r="H57" s="166"/>
      <c r="I57" s="166"/>
      <c r="J57" s="166"/>
      <c r="K57" s="167"/>
    </row>
    <row r="58" spans="1:11" ht="12.75" customHeight="1" x14ac:dyDescent="0.2"/>
    <row r="59" spans="1:11" ht="12.75" customHeight="1" x14ac:dyDescent="0.2"/>
    <row r="60" spans="1:11" ht="12.75" customHeight="1" x14ac:dyDescent="0.2"/>
    <row r="61" spans="1:11" ht="12.75" customHeight="1" x14ac:dyDescent="0.2"/>
    <row r="62" spans="1:11" ht="12.75" customHeight="1" x14ac:dyDescent="0.2"/>
    <row r="63" spans="1:11" ht="12.75" customHeight="1" x14ac:dyDescent="0.2"/>
    <row r="64" spans="1:1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spans="1:11" ht="4.5" customHeight="1" x14ac:dyDescent="0.2"/>
    <row r="82" spans="1:11" ht="12.75" customHeight="1" x14ac:dyDescent="0.2">
      <c r="A82" s="140" t="s">
        <v>427</v>
      </c>
      <c r="B82" s="21"/>
      <c r="C82" s="21"/>
      <c r="D82" s="21"/>
      <c r="E82" s="21"/>
      <c r="F82" s="21"/>
      <c r="G82" s="21"/>
      <c r="H82" s="21"/>
      <c r="I82" s="21"/>
      <c r="J82" s="21"/>
      <c r="K82" s="21"/>
    </row>
    <row r="83" spans="1:11" s="272" customFormat="1" ht="18.75" customHeight="1" x14ac:dyDescent="0.2">
      <c r="A83" s="269" t="s">
        <v>653</v>
      </c>
      <c r="B83" s="269"/>
      <c r="C83" s="269"/>
      <c r="D83" s="269"/>
      <c r="E83" s="269"/>
      <c r="F83" s="270"/>
      <c r="G83" s="271"/>
      <c r="H83" s="271"/>
      <c r="I83" s="271"/>
      <c r="J83" s="271"/>
      <c r="K83" s="271"/>
    </row>
    <row r="84" spans="1:11" ht="18.75" customHeight="1" x14ac:dyDescent="0.2">
      <c r="A84" s="269" t="s">
        <v>675</v>
      </c>
      <c r="B84" s="139"/>
      <c r="C84" s="139"/>
      <c r="D84" s="139"/>
      <c r="E84" s="139"/>
      <c r="F84" s="140"/>
      <c r="G84" s="21"/>
      <c r="H84" s="21"/>
      <c r="I84" s="21"/>
      <c r="J84" s="21"/>
      <c r="K84" s="21"/>
    </row>
    <row r="85" spans="1:11" ht="18.75" customHeight="1" x14ac:dyDescent="0.2">
      <c r="A85" s="269" t="s">
        <v>428</v>
      </c>
      <c r="B85" s="139"/>
      <c r="C85" s="139"/>
      <c r="D85" s="139"/>
      <c r="E85" s="139"/>
      <c r="F85" s="140"/>
      <c r="G85" s="21"/>
      <c r="H85" s="21"/>
      <c r="I85" s="21"/>
      <c r="J85" s="21"/>
      <c r="K85" s="21"/>
    </row>
    <row r="86" spans="1:11" ht="12.75" customHeight="1" x14ac:dyDescent="0.2">
      <c r="A86" s="140"/>
      <c r="B86" s="140"/>
      <c r="C86" s="140"/>
      <c r="D86" s="140"/>
      <c r="E86" s="140"/>
      <c r="F86" s="140"/>
      <c r="G86" s="21"/>
      <c r="H86" s="21"/>
      <c r="I86" s="21"/>
      <c r="J86" s="21"/>
      <c r="K86" s="21"/>
    </row>
    <row r="87" spans="1:11" ht="12.75" customHeight="1" x14ac:dyDescent="0.25">
      <c r="A87" s="138"/>
      <c r="B87" s="21"/>
      <c r="C87" s="21"/>
      <c r="D87" s="21"/>
      <c r="E87" s="21"/>
      <c r="F87" s="21"/>
      <c r="G87" s="21"/>
      <c r="H87" s="21"/>
      <c r="I87" s="21"/>
      <c r="J87" s="21"/>
      <c r="K87" s="21"/>
    </row>
    <row r="88" spans="1:11" ht="12.75" customHeight="1" x14ac:dyDescent="0.2">
      <c r="A88" s="329"/>
      <c r="B88" s="330"/>
      <c r="C88" s="330"/>
      <c r="D88" s="330"/>
      <c r="E88" s="330"/>
      <c r="F88" s="330"/>
      <c r="G88" s="330"/>
      <c r="H88" s="330"/>
      <c r="I88" s="330"/>
      <c r="J88" s="330"/>
      <c r="K88" s="330"/>
    </row>
    <row r="89" spans="1:11" ht="12.75" customHeight="1" x14ac:dyDescent="0.2">
      <c r="A89" s="330"/>
      <c r="B89" s="330"/>
      <c r="C89" s="330"/>
      <c r="D89" s="330"/>
      <c r="E89" s="330"/>
      <c r="F89" s="330"/>
      <c r="G89" s="330"/>
      <c r="H89" s="330"/>
      <c r="I89" s="330"/>
      <c r="J89" s="330"/>
      <c r="K89" s="330"/>
    </row>
    <row r="90" spans="1:11" ht="12.75" customHeight="1" x14ac:dyDescent="0.2">
      <c r="A90" s="330"/>
      <c r="B90" s="330"/>
      <c r="C90" s="330"/>
      <c r="D90" s="330"/>
      <c r="E90" s="330"/>
      <c r="F90" s="330"/>
      <c r="G90" s="330"/>
      <c r="H90" s="330"/>
      <c r="I90" s="330"/>
      <c r="J90" s="330"/>
      <c r="K90" s="330"/>
    </row>
    <row r="91" spans="1:11" ht="12.75" customHeight="1" x14ac:dyDescent="0.2">
      <c r="A91" s="330"/>
      <c r="B91" s="330"/>
      <c r="C91" s="330"/>
      <c r="D91" s="330"/>
      <c r="E91" s="330"/>
      <c r="F91" s="330"/>
      <c r="G91" s="330"/>
      <c r="H91" s="330"/>
      <c r="I91" s="330"/>
      <c r="J91" s="330"/>
      <c r="K91" s="330"/>
    </row>
    <row r="92" spans="1:11" ht="12.75" customHeight="1" x14ac:dyDescent="0.25">
      <c r="A92" s="138"/>
      <c r="B92" s="21"/>
      <c r="C92" s="21"/>
      <c r="D92" s="21"/>
      <c r="E92" s="21"/>
      <c r="F92" s="21"/>
      <c r="G92" s="21"/>
      <c r="H92" s="21"/>
      <c r="I92" s="21"/>
      <c r="J92" s="21"/>
      <c r="K92" s="21"/>
    </row>
    <row r="93" spans="1:11" ht="12.75" customHeight="1" x14ac:dyDescent="0.2">
      <c r="A93" s="329"/>
      <c r="B93" s="330"/>
      <c r="C93" s="330"/>
      <c r="D93" s="330"/>
      <c r="E93" s="330"/>
      <c r="F93" s="330"/>
      <c r="G93" s="330"/>
      <c r="H93" s="330"/>
      <c r="I93" s="330"/>
      <c r="J93" s="330"/>
      <c r="K93" s="330"/>
    </row>
    <row r="94" spans="1:11" ht="12.75" customHeight="1" x14ac:dyDescent="0.2">
      <c r="A94" s="330"/>
      <c r="B94" s="330"/>
      <c r="C94" s="330"/>
      <c r="D94" s="330"/>
      <c r="E94" s="330"/>
      <c r="F94" s="330"/>
      <c r="G94" s="330"/>
      <c r="H94" s="330"/>
      <c r="I94" s="330"/>
      <c r="J94" s="330"/>
      <c r="K94" s="330"/>
    </row>
    <row r="95" spans="1:11" ht="12.75" customHeight="1" x14ac:dyDescent="0.2">
      <c r="A95" s="334"/>
      <c r="B95" s="334"/>
      <c r="C95" s="334"/>
      <c r="D95" s="334"/>
      <c r="E95" s="334"/>
      <c r="F95" s="334"/>
      <c r="G95" s="334"/>
      <c r="H95" s="334"/>
      <c r="I95" s="334"/>
      <c r="J95" s="334"/>
      <c r="K95" s="334"/>
    </row>
    <row r="96" spans="1:11" ht="42.75" customHeight="1" x14ac:dyDescent="0.2">
      <c r="A96" s="337" t="s">
        <v>429</v>
      </c>
      <c r="B96" s="338"/>
      <c r="C96" s="338"/>
      <c r="D96" s="338"/>
      <c r="E96" s="338"/>
      <c r="F96" s="338"/>
      <c r="G96" s="338"/>
      <c r="H96" s="338"/>
      <c r="I96" s="338"/>
      <c r="J96" s="338"/>
      <c r="K96" s="338"/>
    </row>
    <row r="97" spans="1:11" ht="32.25" customHeight="1" x14ac:dyDescent="0.2">
      <c r="A97" s="266"/>
      <c r="B97" s="267"/>
      <c r="C97" s="267"/>
      <c r="D97" s="267"/>
      <c r="E97" s="267"/>
      <c r="F97" s="267"/>
      <c r="G97" s="267"/>
      <c r="H97" s="267"/>
      <c r="I97" s="267"/>
      <c r="J97" s="267"/>
      <c r="K97" s="267"/>
    </row>
    <row r="98" spans="1:11" ht="32.25" customHeight="1" x14ac:dyDescent="0.2">
      <c r="A98" s="266"/>
      <c r="B98" s="267"/>
      <c r="C98" s="267"/>
      <c r="D98" s="267"/>
      <c r="E98" s="267"/>
      <c r="F98" s="267"/>
      <c r="G98" s="267"/>
      <c r="H98" s="267"/>
      <c r="I98" s="267"/>
      <c r="J98" s="267"/>
      <c r="K98" s="267"/>
    </row>
    <row r="99" spans="1:11" ht="32.25" customHeight="1" x14ac:dyDescent="0.2">
      <c r="A99" s="266"/>
      <c r="B99" s="267"/>
      <c r="C99" s="267"/>
      <c r="D99" s="267"/>
      <c r="E99" s="267"/>
      <c r="F99" s="267"/>
      <c r="G99" s="267"/>
      <c r="H99" s="267"/>
      <c r="I99" s="267"/>
      <c r="J99" s="267"/>
      <c r="K99" s="267"/>
    </row>
    <row r="100" spans="1:11" ht="32.25" customHeight="1" x14ac:dyDescent="0.2">
      <c r="A100" s="266"/>
      <c r="B100" s="267"/>
      <c r="C100" s="267"/>
      <c r="D100" s="267"/>
      <c r="E100" s="267"/>
      <c r="F100" s="267"/>
      <c r="G100" s="267"/>
      <c r="H100" s="267"/>
      <c r="I100" s="267"/>
      <c r="J100" s="267"/>
      <c r="K100" s="267"/>
    </row>
    <row r="101" spans="1:11" ht="32.25" customHeight="1" x14ac:dyDescent="0.2">
      <c r="A101" s="266"/>
      <c r="B101" s="267"/>
      <c r="C101" s="267"/>
      <c r="D101" s="267"/>
      <c r="E101" s="267"/>
      <c r="F101" s="267"/>
      <c r="G101" s="267"/>
      <c r="H101" s="267"/>
      <c r="I101" s="267"/>
      <c r="J101" s="267"/>
      <c r="K101" s="267"/>
    </row>
    <row r="102" spans="1:11" ht="32.25" customHeight="1" x14ac:dyDescent="0.2">
      <c r="A102" s="266"/>
      <c r="B102" s="267"/>
      <c r="C102" s="267"/>
      <c r="D102" s="267"/>
      <c r="E102" s="267"/>
      <c r="F102" s="267"/>
      <c r="G102" s="267"/>
      <c r="H102" s="267"/>
      <c r="I102" s="267"/>
      <c r="J102" s="267"/>
      <c r="K102" s="267"/>
    </row>
    <row r="103" spans="1:11" ht="32.25" customHeight="1" x14ac:dyDescent="0.2">
      <c r="A103" s="266"/>
      <c r="B103" s="267"/>
      <c r="C103" s="267"/>
      <c r="D103" s="267"/>
      <c r="E103" s="267"/>
      <c r="F103" s="267"/>
      <c r="G103" s="267"/>
      <c r="H103" s="267"/>
      <c r="I103" s="267"/>
      <c r="J103" s="267"/>
      <c r="K103" s="267"/>
    </row>
    <row r="104" spans="1:11" ht="32.25" customHeight="1" x14ac:dyDescent="0.2">
      <c r="A104" s="266"/>
      <c r="B104" s="267"/>
      <c r="C104" s="267"/>
      <c r="D104" s="267"/>
      <c r="E104" s="267"/>
      <c r="F104" s="267"/>
      <c r="G104" s="267"/>
      <c r="H104" s="267"/>
      <c r="I104" s="267"/>
      <c r="J104" s="267"/>
      <c r="K104" s="267"/>
    </row>
    <row r="105" spans="1:11" ht="12.75" customHeight="1" x14ac:dyDescent="0.2">
      <c r="A105" s="344" t="s">
        <v>430</v>
      </c>
      <c r="B105" s="345"/>
      <c r="C105" s="346"/>
      <c r="D105" s="346"/>
      <c r="E105" s="346"/>
      <c r="F105" s="346"/>
      <c r="G105" s="346"/>
      <c r="H105" s="346"/>
      <c r="I105" s="346"/>
      <c r="J105" s="346"/>
      <c r="K105" s="346"/>
    </row>
    <row r="106" spans="1:11" ht="12.75" customHeight="1" x14ac:dyDescent="0.2">
      <c r="A106" s="264"/>
      <c r="B106" s="347"/>
      <c r="C106" s="347"/>
      <c r="D106" s="347"/>
      <c r="E106" s="347"/>
      <c r="F106" s="347"/>
      <c r="G106" s="347"/>
      <c r="H106" s="347"/>
      <c r="I106" s="347"/>
      <c r="J106" s="347"/>
      <c r="K106" s="347"/>
    </row>
    <row r="107" spans="1:11" ht="12.75" customHeight="1" x14ac:dyDescent="0.2">
      <c r="A107" s="264"/>
      <c r="B107" s="265"/>
      <c r="C107" s="265"/>
      <c r="D107" s="265"/>
      <c r="E107" s="265"/>
      <c r="F107" s="265"/>
      <c r="G107" s="265"/>
      <c r="H107" s="265"/>
      <c r="I107" s="265"/>
      <c r="J107" s="265"/>
      <c r="K107" s="265"/>
    </row>
    <row r="108" spans="1:11" ht="12.75" customHeight="1" x14ac:dyDescent="0.2">
      <c r="A108" s="264"/>
      <c r="B108" s="265"/>
      <c r="C108" s="265"/>
      <c r="D108" s="265"/>
      <c r="E108" s="265"/>
      <c r="F108" s="265"/>
      <c r="G108" s="265"/>
      <c r="H108" s="265"/>
      <c r="I108" s="265"/>
      <c r="J108" s="265"/>
      <c r="K108" s="265"/>
    </row>
    <row r="109" spans="1:11" ht="12.75" customHeight="1" x14ac:dyDescent="0.2">
      <c r="A109" s="264"/>
      <c r="B109" s="265"/>
      <c r="C109" s="265"/>
      <c r="D109" s="265"/>
      <c r="E109" s="265"/>
      <c r="F109" s="265"/>
      <c r="G109" s="265"/>
      <c r="H109" s="265"/>
      <c r="I109" s="265"/>
      <c r="J109" s="265"/>
      <c r="K109" s="265"/>
    </row>
    <row r="110" spans="1:11" ht="12.75" customHeight="1" x14ac:dyDescent="0.2">
      <c r="A110" s="264"/>
      <c r="B110" s="265"/>
      <c r="C110" s="265"/>
      <c r="D110" s="265"/>
      <c r="E110" s="265"/>
      <c r="F110" s="265"/>
      <c r="G110" s="265"/>
      <c r="H110" s="265"/>
      <c r="I110" s="265"/>
      <c r="J110" s="265"/>
      <c r="K110" s="265"/>
    </row>
    <row r="111" spans="1:11" ht="12.75" customHeight="1" x14ac:dyDescent="0.2">
      <c r="A111" s="264"/>
      <c r="B111" s="265"/>
      <c r="C111" s="265"/>
      <c r="D111" s="265"/>
      <c r="E111" s="265"/>
      <c r="F111" s="265"/>
      <c r="G111" s="265"/>
      <c r="H111" s="265"/>
      <c r="I111" s="265"/>
      <c r="J111" s="265"/>
      <c r="K111" s="265"/>
    </row>
    <row r="112" spans="1:11" ht="12.75" customHeight="1" x14ac:dyDescent="0.2">
      <c r="A112" s="264"/>
      <c r="B112" s="265"/>
      <c r="C112" s="265"/>
      <c r="D112" s="265"/>
      <c r="E112" s="265"/>
      <c r="F112" s="265"/>
      <c r="G112" s="265"/>
      <c r="H112" s="265"/>
      <c r="I112" s="265"/>
      <c r="J112" s="265"/>
      <c r="K112" s="265"/>
    </row>
    <row r="113" spans="1:11" ht="12.75" customHeight="1" x14ac:dyDescent="0.2">
      <c r="A113" s="264"/>
      <c r="B113" s="265"/>
      <c r="C113" s="265"/>
      <c r="D113" s="265"/>
      <c r="E113" s="265"/>
      <c r="F113" s="265"/>
      <c r="G113" s="265"/>
      <c r="H113" s="265"/>
      <c r="I113" s="265"/>
      <c r="J113" s="265"/>
      <c r="K113" s="265"/>
    </row>
    <row r="114" spans="1:11" ht="12.75" customHeight="1" x14ac:dyDescent="0.2">
      <c r="A114" s="264"/>
      <c r="B114" s="265"/>
      <c r="C114" s="265"/>
      <c r="D114" s="265"/>
      <c r="E114" s="265"/>
      <c r="F114" s="265"/>
      <c r="G114" s="265"/>
      <c r="H114" s="265"/>
      <c r="I114" s="265"/>
      <c r="J114" s="265"/>
      <c r="K114" s="265"/>
    </row>
    <row r="115" spans="1:11" ht="12.75" customHeight="1" x14ac:dyDescent="0.2">
      <c r="A115" s="264"/>
      <c r="B115" s="265"/>
      <c r="C115" s="265"/>
      <c r="D115" s="265"/>
      <c r="E115" s="265"/>
      <c r="F115" s="265"/>
      <c r="G115" s="265"/>
      <c r="H115" s="265"/>
      <c r="I115" s="265"/>
      <c r="J115" s="265"/>
      <c r="K115" s="265"/>
    </row>
    <row r="116" spans="1:11" ht="12.75" customHeight="1" x14ac:dyDescent="0.2">
      <c r="A116" s="264"/>
      <c r="B116" s="265"/>
      <c r="C116" s="265"/>
      <c r="D116" s="265"/>
      <c r="E116" s="265"/>
      <c r="F116" s="265"/>
      <c r="G116" s="265"/>
      <c r="H116" s="265"/>
      <c r="I116" s="265"/>
      <c r="J116" s="265"/>
      <c r="K116" s="265"/>
    </row>
    <row r="117" spans="1:11" ht="12.75" customHeight="1" x14ac:dyDescent="0.2">
      <c r="A117" s="264"/>
      <c r="B117" s="265"/>
      <c r="C117" s="265"/>
      <c r="D117" s="265"/>
      <c r="E117" s="265"/>
      <c r="F117" s="265"/>
      <c r="G117" s="265"/>
      <c r="H117" s="265"/>
      <c r="I117" s="265"/>
      <c r="J117" s="265"/>
      <c r="K117" s="265"/>
    </row>
    <row r="118" spans="1:11" ht="12.75" customHeight="1" x14ac:dyDescent="0.2">
      <c r="A118" s="264"/>
      <c r="B118" s="265"/>
      <c r="C118" s="265"/>
      <c r="D118" s="265"/>
      <c r="E118" s="265"/>
      <c r="F118" s="265"/>
      <c r="G118" s="265"/>
      <c r="H118" s="265"/>
      <c r="I118" s="265"/>
      <c r="J118" s="265"/>
      <c r="K118" s="265"/>
    </row>
    <row r="119" spans="1:11" ht="12.75" customHeight="1" x14ac:dyDescent="0.2">
      <c r="A119" s="264"/>
      <c r="B119" s="265"/>
      <c r="C119" s="265"/>
      <c r="D119" s="265"/>
      <c r="E119" s="265"/>
      <c r="F119" s="265"/>
      <c r="G119" s="265"/>
      <c r="H119" s="265"/>
      <c r="I119" s="265"/>
      <c r="J119" s="265"/>
      <c r="K119" s="265"/>
    </row>
    <row r="120" spans="1:11" ht="12.75" customHeight="1" x14ac:dyDescent="0.2">
      <c r="A120" s="264"/>
      <c r="B120" s="265"/>
      <c r="C120" s="265"/>
      <c r="D120" s="265"/>
      <c r="E120" s="265"/>
      <c r="F120" s="265"/>
      <c r="G120" s="265"/>
      <c r="H120" s="265"/>
      <c r="I120" s="265"/>
      <c r="J120" s="265"/>
      <c r="K120" s="265"/>
    </row>
    <row r="121" spans="1:11" ht="12.75" customHeight="1" x14ac:dyDescent="0.2">
      <c r="A121" s="264"/>
      <c r="B121" s="265"/>
      <c r="C121" s="265"/>
      <c r="D121" s="265"/>
      <c r="E121" s="265"/>
      <c r="F121" s="265"/>
      <c r="G121" s="265"/>
      <c r="H121" s="265"/>
      <c r="I121" s="265"/>
      <c r="J121" s="265"/>
      <c r="K121" s="265"/>
    </row>
    <row r="122" spans="1:11" ht="12.75" customHeight="1" x14ac:dyDescent="0.2">
      <c r="A122" s="264"/>
      <c r="B122" s="265"/>
      <c r="C122" s="265"/>
      <c r="D122" s="265"/>
      <c r="E122" s="265"/>
      <c r="F122" s="265"/>
      <c r="G122" s="265"/>
      <c r="H122" s="265"/>
      <c r="I122" s="265"/>
      <c r="J122" s="265"/>
      <c r="K122" s="265"/>
    </row>
    <row r="123" spans="1:11" ht="12.75" customHeight="1" x14ac:dyDescent="0.2">
      <c r="A123" s="264"/>
      <c r="B123" s="265"/>
      <c r="C123" s="265"/>
      <c r="D123" s="265"/>
      <c r="E123" s="265"/>
      <c r="F123" s="265"/>
      <c r="G123" s="265"/>
      <c r="H123" s="265"/>
      <c r="I123" s="265"/>
      <c r="J123" s="265"/>
      <c r="K123" s="265"/>
    </row>
    <row r="124" spans="1:11" ht="12.75" customHeight="1" x14ac:dyDescent="0.2">
      <c r="A124" s="264"/>
      <c r="B124" s="265"/>
      <c r="C124" s="265"/>
      <c r="D124" s="265"/>
      <c r="E124" s="265"/>
      <c r="F124" s="265"/>
      <c r="G124" s="265"/>
      <c r="H124" s="265"/>
      <c r="I124" s="265"/>
      <c r="J124" s="265"/>
      <c r="K124" s="265"/>
    </row>
    <row r="125" spans="1:11" ht="12.75" customHeight="1" x14ac:dyDescent="0.2">
      <c r="A125" s="264"/>
      <c r="B125" s="265"/>
      <c r="C125" s="265"/>
      <c r="D125" s="265"/>
      <c r="E125" s="265"/>
      <c r="F125" s="265"/>
      <c r="G125" s="265"/>
      <c r="H125" s="265"/>
      <c r="I125" s="265"/>
      <c r="J125" s="265"/>
      <c r="K125" s="265"/>
    </row>
    <row r="126" spans="1:11" ht="12.75" customHeight="1" x14ac:dyDescent="0.2">
      <c r="A126" s="334"/>
      <c r="B126" s="334"/>
      <c r="C126" s="334"/>
      <c r="D126" s="334"/>
      <c r="E126" s="334"/>
      <c r="F126" s="334"/>
      <c r="G126" s="334"/>
      <c r="H126" s="334"/>
      <c r="I126" s="334"/>
      <c r="J126" s="334"/>
      <c r="K126" s="334"/>
    </row>
    <row r="127" spans="1:11" ht="12.75" customHeight="1" x14ac:dyDescent="0.2">
      <c r="A127" s="334"/>
      <c r="B127" s="334"/>
      <c r="C127" s="334"/>
      <c r="D127" s="334"/>
      <c r="E127" s="334"/>
      <c r="F127" s="334"/>
      <c r="G127" s="334"/>
      <c r="H127" s="334"/>
      <c r="I127" s="334"/>
      <c r="J127" s="334"/>
      <c r="K127" s="334"/>
    </row>
    <row r="128" spans="1:11" ht="12.75" customHeight="1" x14ac:dyDescent="0.2">
      <c r="A128" s="348"/>
      <c r="B128" s="349"/>
      <c r="C128" s="349"/>
      <c r="D128" s="349"/>
      <c r="E128" s="349"/>
      <c r="F128" s="349"/>
      <c r="G128" s="349"/>
      <c r="H128" s="349"/>
      <c r="I128" s="349"/>
      <c r="J128" s="349"/>
      <c r="K128" s="349"/>
    </row>
    <row r="129" spans="1:11" ht="12.75" customHeight="1" x14ac:dyDescent="0.2">
      <c r="A129" s="334"/>
      <c r="B129" s="334"/>
      <c r="C129" s="334"/>
      <c r="D129" s="334"/>
      <c r="E129" s="334"/>
      <c r="F129" s="334"/>
      <c r="G129" s="334"/>
      <c r="H129" s="334"/>
      <c r="I129" s="334"/>
      <c r="J129" s="334"/>
      <c r="K129" s="334"/>
    </row>
    <row r="130" spans="1:11" ht="12.75" customHeight="1" x14ac:dyDescent="0.2">
      <c r="A130" s="350"/>
      <c r="B130" s="350"/>
      <c r="C130" s="350"/>
      <c r="D130" s="350"/>
      <c r="E130" s="350"/>
      <c r="F130" s="350"/>
      <c r="G130" s="350"/>
      <c r="H130" s="350"/>
      <c r="I130" s="350"/>
      <c r="J130" s="350"/>
      <c r="K130" s="350"/>
    </row>
    <row r="131" spans="1:11" ht="12.75" customHeight="1" x14ac:dyDescent="0.2">
      <c r="A131" s="348" t="s">
        <v>431</v>
      </c>
      <c r="B131" s="349"/>
      <c r="C131" s="349"/>
      <c r="D131" s="349"/>
      <c r="E131" s="349"/>
      <c r="F131" s="349"/>
      <c r="G131" s="349"/>
      <c r="H131" s="349"/>
      <c r="I131" s="349"/>
      <c r="J131" s="349"/>
      <c r="K131" s="349"/>
    </row>
    <row r="132" spans="1:11" ht="12.75" customHeight="1" x14ac:dyDescent="0.2">
      <c r="A132" s="263"/>
      <c r="B132" s="263"/>
      <c r="C132" s="263"/>
      <c r="D132" s="263"/>
      <c r="E132" s="263"/>
      <c r="F132" s="263"/>
      <c r="G132" s="263"/>
      <c r="H132" s="263"/>
      <c r="I132" s="263"/>
      <c r="J132" s="263"/>
      <c r="K132" s="263"/>
    </row>
    <row r="133" spans="1:11" ht="12.75" customHeight="1" x14ac:dyDescent="0.2">
      <c r="A133" s="263"/>
      <c r="B133" s="263"/>
      <c r="C133" s="263"/>
      <c r="D133" s="263"/>
      <c r="E133" s="263"/>
      <c r="F133" s="263"/>
      <c r="G133" s="263"/>
      <c r="H133" s="263"/>
      <c r="I133" s="263"/>
      <c r="J133" s="263"/>
      <c r="K133" s="263"/>
    </row>
    <row r="134" spans="1:11" ht="12.75" customHeight="1" x14ac:dyDescent="0.2">
      <c r="A134" s="263"/>
      <c r="B134" s="263"/>
      <c r="C134" s="263"/>
      <c r="D134" s="263"/>
      <c r="E134" s="263"/>
      <c r="F134" s="263"/>
      <c r="G134" s="263"/>
      <c r="H134" s="263"/>
      <c r="I134" s="263"/>
      <c r="J134" s="263"/>
      <c r="K134" s="263"/>
    </row>
    <row r="135" spans="1:11" ht="12.75" customHeight="1" x14ac:dyDescent="0.2">
      <c r="A135" s="263"/>
      <c r="B135" s="263"/>
      <c r="C135" s="263"/>
      <c r="D135" s="263"/>
      <c r="E135" s="263"/>
      <c r="F135" s="263"/>
      <c r="G135" s="263"/>
      <c r="H135" s="263"/>
      <c r="I135" s="263"/>
      <c r="J135" s="263"/>
      <c r="K135" s="263"/>
    </row>
    <row r="136" spans="1:11" ht="12.75" customHeight="1" x14ac:dyDescent="0.2">
      <c r="A136" s="263"/>
      <c r="B136" s="263"/>
      <c r="C136" s="263"/>
      <c r="D136" s="263"/>
      <c r="E136" s="263"/>
      <c r="F136" s="263"/>
      <c r="G136" s="263"/>
      <c r="H136" s="263"/>
      <c r="I136" s="263"/>
      <c r="J136" s="263"/>
      <c r="K136" s="263"/>
    </row>
    <row r="137" spans="1:11" ht="12.75" customHeight="1" x14ac:dyDescent="0.2">
      <c r="A137" s="263"/>
      <c r="B137" s="263"/>
      <c r="C137" s="263"/>
      <c r="D137" s="263"/>
      <c r="E137" s="263"/>
      <c r="F137" s="263"/>
      <c r="G137" s="263"/>
      <c r="H137" s="263"/>
      <c r="I137" s="263"/>
      <c r="J137" s="263"/>
      <c r="K137" s="263"/>
    </row>
    <row r="138" spans="1:11" ht="12.75" customHeight="1" x14ac:dyDescent="0.2">
      <c r="A138" s="334"/>
      <c r="B138" s="334"/>
      <c r="C138" s="334"/>
      <c r="D138" s="334"/>
      <c r="E138" s="334"/>
      <c r="F138" s="334"/>
      <c r="G138" s="334"/>
      <c r="H138" s="334"/>
      <c r="I138" s="334"/>
      <c r="J138" s="334"/>
      <c r="K138" s="334"/>
    </row>
    <row r="139" spans="1:11" ht="12.75" customHeight="1" x14ac:dyDescent="0.2">
      <c r="A139" s="350"/>
      <c r="B139" s="350"/>
      <c r="C139" s="350"/>
      <c r="D139" s="350"/>
      <c r="E139" s="350"/>
      <c r="F139" s="350"/>
      <c r="G139" s="350"/>
      <c r="H139" s="350"/>
      <c r="I139" s="350"/>
      <c r="J139" s="350"/>
      <c r="K139" s="350"/>
    </row>
    <row r="140" spans="1:11" ht="12.75" customHeight="1" x14ac:dyDescent="0.2">
      <c r="A140" s="351"/>
      <c r="B140" s="350"/>
      <c r="C140" s="350"/>
      <c r="D140" s="350"/>
      <c r="E140" s="350"/>
      <c r="F140" s="350"/>
      <c r="G140" s="350"/>
      <c r="H140" s="350"/>
      <c r="I140" s="350"/>
      <c r="J140" s="350"/>
      <c r="K140" s="350"/>
    </row>
    <row r="141" spans="1:11" ht="12.75" customHeight="1" x14ac:dyDescent="0.2">
      <c r="A141" s="351"/>
      <c r="B141" s="350"/>
      <c r="C141" s="350"/>
      <c r="D141" s="350"/>
      <c r="E141" s="350"/>
      <c r="F141" s="350"/>
      <c r="G141" s="350"/>
      <c r="H141" s="350"/>
      <c r="I141" s="350"/>
      <c r="J141" s="350"/>
      <c r="K141" s="350"/>
    </row>
    <row r="142" spans="1:11" ht="12.75" customHeight="1" x14ac:dyDescent="0.2">
      <c r="A142" s="334"/>
      <c r="B142" s="334"/>
      <c r="C142" s="334"/>
      <c r="D142" s="334"/>
      <c r="E142" s="334"/>
      <c r="F142" s="334"/>
      <c r="G142" s="334"/>
      <c r="H142" s="334"/>
      <c r="I142" s="334"/>
      <c r="J142" s="334"/>
      <c r="K142" s="334"/>
    </row>
    <row r="143" spans="1:11" ht="12.75" customHeight="1" x14ac:dyDescent="0.2">
      <c r="A143" s="352"/>
      <c r="B143" s="350"/>
      <c r="C143" s="350"/>
      <c r="D143" s="350"/>
      <c r="E143" s="350"/>
      <c r="F143" s="350"/>
      <c r="G143" s="350"/>
      <c r="H143" s="350"/>
      <c r="I143" s="350"/>
      <c r="J143" s="350"/>
      <c r="K143" s="350"/>
    </row>
    <row r="144" spans="1:11" ht="12.75" customHeight="1" x14ac:dyDescent="0.2">
      <c r="A144" s="353"/>
      <c r="B144" s="353"/>
      <c r="C144" s="353"/>
      <c r="D144" s="353"/>
      <c r="E144" s="353"/>
      <c r="F144" s="353"/>
      <c r="G144" s="353"/>
      <c r="H144" s="353"/>
      <c r="I144" s="353"/>
      <c r="J144" s="353"/>
      <c r="K144" s="353"/>
    </row>
    <row r="145" spans="1:11" ht="12.75" customHeight="1" x14ac:dyDescent="0.2">
      <c r="A145" s="354"/>
      <c r="B145" s="354"/>
      <c r="C145" s="354"/>
      <c r="D145" s="354"/>
      <c r="E145" s="354"/>
      <c r="F145" s="354"/>
      <c r="G145" s="354"/>
      <c r="H145" s="354"/>
      <c r="I145" s="354"/>
      <c r="J145" s="354"/>
      <c r="K145" s="354"/>
    </row>
    <row r="146" spans="1:11" ht="12.75" customHeight="1" x14ac:dyDescent="0.2">
      <c r="A146" s="334"/>
      <c r="B146" s="334"/>
      <c r="C146" s="334"/>
      <c r="D146" s="334"/>
      <c r="E146" s="334"/>
      <c r="F146" s="334"/>
      <c r="G146" s="334"/>
      <c r="H146" s="334"/>
      <c r="I146" s="334"/>
      <c r="J146" s="334"/>
      <c r="K146" s="334"/>
    </row>
    <row r="147" spans="1:11" ht="12.75" customHeight="1" x14ac:dyDescent="0.2">
      <c r="A147" s="350"/>
      <c r="B147" s="350"/>
      <c r="C147" s="350"/>
      <c r="D147" s="350"/>
      <c r="E147" s="350"/>
      <c r="F147" s="350"/>
      <c r="G147" s="350"/>
      <c r="H147" s="350"/>
      <c r="I147" s="350"/>
      <c r="J147" s="350"/>
      <c r="K147" s="350"/>
    </row>
    <row r="148" spans="1:11" ht="12.75" customHeight="1" x14ac:dyDescent="0.2">
      <c r="A148" s="263"/>
      <c r="B148" s="263"/>
      <c r="C148" s="263"/>
      <c r="D148" s="263"/>
      <c r="E148" s="263"/>
      <c r="F148" s="263"/>
      <c r="G148" s="263"/>
      <c r="H148" s="263"/>
      <c r="I148" s="263"/>
      <c r="J148" s="263"/>
      <c r="K148" s="263"/>
    </row>
    <row r="149" spans="1:11" ht="12.75" customHeight="1" x14ac:dyDescent="0.2">
      <c r="A149" s="263"/>
      <c r="B149" s="263"/>
      <c r="C149" s="263"/>
      <c r="D149" s="263"/>
      <c r="E149" s="263"/>
      <c r="F149" s="263"/>
      <c r="G149" s="263"/>
      <c r="H149" s="263"/>
      <c r="I149" s="263"/>
      <c r="J149" s="263"/>
      <c r="K149" s="263"/>
    </row>
    <row r="150" spans="1:11" ht="12.75" customHeight="1" x14ac:dyDescent="0.2">
      <c r="A150" s="263"/>
      <c r="B150" s="263"/>
      <c r="C150" s="263"/>
      <c r="D150" s="263"/>
      <c r="E150" s="263"/>
      <c r="F150" s="263"/>
      <c r="G150" s="263"/>
      <c r="H150" s="263"/>
      <c r="I150" s="263"/>
      <c r="J150" s="263"/>
      <c r="K150" s="263"/>
    </row>
    <row r="151" spans="1:11" ht="12.75" customHeight="1" x14ac:dyDescent="0.2">
      <c r="A151" s="263"/>
      <c r="B151" s="263"/>
      <c r="C151" s="263"/>
      <c r="D151" s="263"/>
      <c r="E151" s="263"/>
      <c r="F151" s="263"/>
      <c r="G151" s="263"/>
      <c r="H151" s="263"/>
      <c r="I151" s="263"/>
      <c r="J151" s="263"/>
      <c r="K151" s="263"/>
    </row>
    <row r="152" spans="1:11" ht="12.75" customHeight="1" x14ac:dyDescent="0.2">
      <c r="A152" s="263"/>
      <c r="B152" s="263"/>
      <c r="C152" s="263"/>
      <c r="D152" s="263"/>
      <c r="E152" s="263"/>
      <c r="F152" s="263"/>
      <c r="G152" s="263"/>
      <c r="H152" s="263"/>
      <c r="I152" s="263"/>
      <c r="J152" s="263"/>
      <c r="K152" s="263"/>
    </row>
    <row r="153" spans="1:11" ht="103.5" customHeight="1" x14ac:dyDescent="0.2">
      <c r="A153" s="263"/>
      <c r="B153" s="263"/>
      <c r="C153" s="263"/>
      <c r="D153" s="263"/>
      <c r="E153" s="263"/>
      <c r="F153" s="263"/>
      <c r="G153" s="263"/>
      <c r="H153" s="263"/>
      <c r="I153" s="263"/>
      <c r="J153" s="263"/>
      <c r="K153" s="263"/>
    </row>
    <row r="154" spans="1:11" ht="12.75" customHeight="1" x14ac:dyDescent="0.2">
      <c r="A154" s="263"/>
      <c r="B154" s="263"/>
      <c r="C154" s="263"/>
      <c r="D154" s="263"/>
      <c r="E154" s="263"/>
      <c r="F154" s="263"/>
      <c r="G154" s="263"/>
      <c r="H154" s="263"/>
      <c r="I154" s="263"/>
      <c r="J154" s="263"/>
      <c r="K154" s="263"/>
    </row>
    <row r="155" spans="1:11" ht="12.75" customHeight="1" x14ac:dyDescent="0.2">
      <c r="A155" s="263"/>
      <c r="B155" s="263"/>
      <c r="C155" s="263"/>
      <c r="D155" s="263"/>
      <c r="E155" s="263"/>
      <c r="F155" s="263"/>
      <c r="G155" s="263"/>
      <c r="H155" s="263"/>
      <c r="I155" s="263"/>
      <c r="J155" s="263"/>
      <c r="K155" s="263"/>
    </row>
    <row r="156" spans="1:11" ht="12.75" customHeight="1" x14ac:dyDescent="0.2">
      <c r="A156" s="263"/>
      <c r="B156" s="263"/>
      <c r="C156" s="263"/>
      <c r="D156" s="263"/>
      <c r="E156" s="263"/>
      <c r="F156" s="263"/>
      <c r="G156" s="263"/>
      <c r="H156" s="263"/>
      <c r="I156" s="263"/>
      <c r="J156" s="263"/>
      <c r="K156" s="263"/>
    </row>
    <row r="157" spans="1:11" ht="12.75" customHeight="1" x14ac:dyDescent="0.2">
      <c r="A157" s="21"/>
      <c r="B157" s="21"/>
      <c r="C157" s="21"/>
      <c r="D157" s="21"/>
      <c r="E157" s="21"/>
      <c r="F157" s="21"/>
      <c r="G157" s="21"/>
      <c r="H157" s="21"/>
      <c r="I157" s="21"/>
      <c r="J157" s="21"/>
      <c r="K157" s="21"/>
    </row>
    <row r="158" spans="1:11" ht="12.75" customHeight="1" x14ac:dyDescent="0.2">
      <c r="A158" s="137" t="s">
        <v>432</v>
      </c>
      <c r="B158" s="21"/>
      <c r="C158" s="21"/>
      <c r="D158" s="21"/>
      <c r="E158" s="21"/>
      <c r="F158" s="21"/>
      <c r="G158" s="21"/>
      <c r="H158" s="21"/>
      <c r="I158" s="21"/>
      <c r="J158" s="21"/>
      <c r="K158" s="21"/>
    </row>
    <row r="159" spans="1:11" ht="12.75" customHeight="1" x14ac:dyDescent="0.2">
      <c r="A159" s="137"/>
      <c r="B159" s="21"/>
      <c r="C159" s="21"/>
      <c r="D159" s="137"/>
      <c r="E159" s="21"/>
      <c r="F159" s="21"/>
      <c r="G159" s="21"/>
      <c r="H159" s="21"/>
      <c r="I159" s="21"/>
      <c r="J159" s="21"/>
      <c r="K159" s="21"/>
    </row>
    <row r="160" spans="1:11" ht="12.75" customHeight="1" x14ac:dyDescent="0.2">
      <c r="A160" s="268" t="s">
        <v>433</v>
      </c>
      <c r="B160" s="268"/>
      <c r="C160" s="268"/>
      <c r="D160" s="268"/>
      <c r="E160" s="268"/>
      <c r="F160" s="268"/>
      <c r="G160" s="268"/>
      <c r="H160" s="268"/>
      <c r="I160" s="268"/>
      <c r="J160" s="268"/>
      <c r="K160" s="268"/>
    </row>
    <row r="161" spans="1:11" ht="12.75" customHeight="1" x14ac:dyDescent="0.2">
      <c r="A161" s="268" t="s">
        <v>434</v>
      </c>
      <c r="B161" s="268"/>
      <c r="C161" s="268"/>
      <c r="D161" s="268"/>
      <c r="E161" s="268"/>
      <c r="F161" s="268"/>
      <c r="G161" s="268"/>
      <c r="H161" s="268"/>
      <c r="I161" s="268"/>
      <c r="J161" s="268"/>
      <c r="K161" s="268"/>
    </row>
    <row r="162" spans="1:11" ht="12.75" customHeight="1" x14ac:dyDescent="0.2">
      <c r="A162" s="355" t="s">
        <v>656</v>
      </c>
      <c r="B162" s="356"/>
      <c r="C162" s="356"/>
      <c r="D162" s="356"/>
      <c r="E162" s="356"/>
      <c r="F162" s="356"/>
      <c r="G162" s="356"/>
      <c r="H162" s="356"/>
      <c r="I162" s="356"/>
      <c r="J162" s="356"/>
      <c r="K162" s="356"/>
    </row>
    <row r="163" spans="1:11" ht="12.75" customHeight="1" x14ac:dyDescent="0.2">
      <c r="A163"/>
      <c r="B163"/>
      <c r="C163"/>
      <c r="D163"/>
      <c r="E163"/>
      <c r="F163"/>
      <c r="G163"/>
      <c r="H163"/>
      <c r="I163"/>
      <c r="J163"/>
      <c r="K163"/>
    </row>
    <row r="164" spans="1:11" ht="12.75" customHeight="1" x14ac:dyDescent="0.25">
      <c r="A164" s="94" t="s">
        <v>435</v>
      </c>
      <c r="B164" s="141"/>
      <c r="C164" s="141"/>
      <c r="D164" s="141"/>
      <c r="E164" s="141"/>
      <c r="F164"/>
      <c r="G164"/>
      <c r="H164"/>
      <c r="I164"/>
      <c r="J164"/>
      <c r="K164"/>
    </row>
    <row r="165" spans="1:11" ht="12.75" customHeight="1" x14ac:dyDescent="0.2">
      <c r="A165" s="356" t="s">
        <v>436</v>
      </c>
      <c r="B165" s="357"/>
      <c r="C165" s="357"/>
      <c r="D165" s="357"/>
      <c r="E165" s="357"/>
      <c r="F165" s="357"/>
      <c r="G165" s="357"/>
      <c r="H165" s="357"/>
      <c r="I165" s="357"/>
      <c r="J165" s="357"/>
      <c r="K165" s="357"/>
    </row>
    <row r="166" spans="1:11" ht="12.75" customHeight="1" x14ac:dyDescent="0.2">
      <c r="A166" s="142" t="s">
        <v>437</v>
      </c>
      <c r="B166"/>
      <c r="C166"/>
      <c r="D166"/>
      <c r="E166"/>
      <c r="F166"/>
      <c r="G166"/>
      <c r="H166"/>
      <c r="I166"/>
      <c r="J166"/>
      <c r="K166"/>
    </row>
    <row r="167" spans="1:11" ht="12.75" customHeight="1" x14ac:dyDescent="0.2">
      <c r="A167" s="142" t="s">
        <v>438</v>
      </c>
      <c r="B167"/>
      <c r="C167"/>
      <c r="D167"/>
      <c r="E167"/>
      <c r="F167"/>
      <c r="G167"/>
      <c r="H167"/>
      <c r="I167"/>
      <c r="J167"/>
      <c r="K167"/>
    </row>
    <row r="168" spans="1:11" ht="12.75" customHeight="1" x14ac:dyDescent="0.2">
      <c r="A168"/>
      <c r="B168"/>
      <c r="C168"/>
      <c r="D168"/>
      <c r="E168"/>
      <c r="F168"/>
      <c r="G168"/>
      <c r="H168"/>
      <c r="I168"/>
      <c r="J168"/>
      <c r="K168"/>
    </row>
    <row r="169" spans="1:11" ht="12.75" customHeight="1" x14ac:dyDescent="0.2">
      <c r="A169"/>
      <c r="B169"/>
      <c r="C169"/>
      <c r="D169"/>
      <c r="E169"/>
      <c r="F169"/>
      <c r="G169"/>
      <c r="H169"/>
      <c r="I169"/>
      <c r="J169"/>
      <c r="K169"/>
    </row>
    <row r="170" spans="1:11" ht="12.75" customHeight="1" x14ac:dyDescent="0.2">
      <c r="A170"/>
      <c r="B170"/>
      <c r="C170"/>
      <c r="D170"/>
      <c r="E170"/>
      <c r="F170"/>
      <c r="G170"/>
      <c r="H170"/>
      <c r="I170"/>
      <c r="J170"/>
      <c r="K170"/>
    </row>
    <row r="171" spans="1:11" ht="12.75" customHeight="1" x14ac:dyDescent="0.2">
      <c r="A171"/>
      <c r="B171"/>
      <c r="C171"/>
      <c r="D171"/>
      <c r="E171"/>
      <c r="F171"/>
      <c r="G171"/>
      <c r="H171"/>
      <c r="I171"/>
      <c r="J171"/>
      <c r="K171"/>
    </row>
    <row r="172" spans="1:11" ht="12.75" customHeight="1" x14ac:dyDescent="0.2">
      <c r="A172"/>
      <c r="B172"/>
      <c r="C172"/>
      <c r="D172"/>
      <c r="E172"/>
      <c r="F172"/>
      <c r="G172"/>
      <c r="H172"/>
      <c r="I172"/>
      <c r="J172"/>
      <c r="K172"/>
    </row>
    <row r="173" spans="1:11" ht="12.75" customHeight="1" x14ac:dyDescent="0.2">
      <c r="A173"/>
      <c r="B173"/>
      <c r="C173"/>
      <c r="D173"/>
      <c r="E173"/>
      <c r="F173"/>
      <c r="G173"/>
      <c r="H173"/>
      <c r="I173"/>
      <c r="J173"/>
      <c r="K173"/>
    </row>
    <row r="174" spans="1:11" ht="12.75" customHeight="1" x14ac:dyDescent="0.2">
      <c r="A174"/>
      <c r="B174"/>
      <c r="C174"/>
      <c r="D174"/>
      <c r="E174"/>
      <c r="F174"/>
      <c r="G174"/>
      <c r="H174"/>
      <c r="I174"/>
      <c r="J174"/>
      <c r="K174"/>
    </row>
    <row r="175" spans="1:11" ht="12.75" customHeight="1" x14ac:dyDescent="0.2">
      <c r="A175"/>
      <c r="B175"/>
      <c r="C175"/>
      <c r="D175"/>
      <c r="E175"/>
      <c r="F175"/>
      <c r="G175"/>
      <c r="H175"/>
      <c r="I175"/>
      <c r="J175"/>
      <c r="K175"/>
    </row>
    <row r="176" spans="1:11" ht="12.75" customHeight="1" x14ac:dyDescent="0.2">
      <c r="A176"/>
      <c r="B176"/>
      <c r="C176"/>
      <c r="D176"/>
      <c r="E176"/>
      <c r="F176"/>
      <c r="G176"/>
      <c r="H176"/>
      <c r="I176"/>
      <c r="J176"/>
      <c r="K176"/>
    </row>
    <row r="177" spans="1:11" ht="12.75" customHeight="1" x14ac:dyDescent="0.2">
      <c r="A177"/>
      <c r="B177"/>
      <c r="C177"/>
      <c r="D177"/>
      <c r="E177"/>
      <c r="F177"/>
      <c r="G177"/>
      <c r="H177"/>
      <c r="I177"/>
      <c r="J177"/>
      <c r="K177"/>
    </row>
    <row r="178" spans="1:11" ht="12.75" customHeight="1" x14ac:dyDescent="0.2">
      <c r="A178"/>
      <c r="B178"/>
      <c r="C178"/>
      <c r="D178"/>
      <c r="E178"/>
      <c r="F178"/>
      <c r="G178"/>
      <c r="H178"/>
      <c r="I178"/>
      <c r="J178"/>
      <c r="K178"/>
    </row>
    <row r="179" spans="1:11" ht="12.75" customHeight="1" x14ac:dyDescent="0.2">
      <c r="A179"/>
      <c r="B179"/>
      <c r="C179"/>
      <c r="D179"/>
      <c r="E179"/>
      <c r="F179"/>
      <c r="G179"/>
      <c r="H179"/>
      <c r="I179"/>
      <c r="J179"/>
      <c r="K179"/>
    </row>
    <row r="180" spans="1:11" ht="12.75" customHeight="1" x14ac:dyDescent="0.2">
      <c r="A180"/>
      <c r="B180"/>
      <c r="C180"/>
      <c r="D180"/>
      <c r="E180"/>
      <c r="F180"/>
      <c r="G180"/>
      <c r="H180"/>
      <c r="I180"/>
      <c r="J180"/>
      <c r="K180"/>
    </row>
    <row r="181" spans="1:11" ht="12.75" customHeight="1" x14ac:dyDescent="0.2">
      <c r="A181"/>
      <c r="B181"/>
      <c r="C181"/>
      <c r="D181"/>
      <c r="E181"/>
      <c r="F181"/>
      <c r="G181"/>
      <c r="H181"/>
      <c r="I181"/>
      <c r="J181"/>
      <c r="K181"/>
    </row>
    <row r="182" spans="1:11" ht="12.75" customHeight="1" x14ac:dyDescent="0.2">
      <c r="A182"/>
      <c r="B182"/>
      <c r="C182"/>
      <c r="D182"/>
      <c r="E182"/>
      <c r="F182"/>
      <c r="G182"/>
      <c r="H182"/>
      <c r="I182"/>
      <c r="J182"/>
      <c r="K182"/>
    </row>
    <row r="183" spans="1:11" ht="12.75" customHeight="1" x14ac:dyDescent="0.2">
      <c r="A183"/>
      <c r="B183"/>
      <c r="C183"/>
      <c r="D183"/>
      <c r="E183"/>
      <c r="F183"/>
      <c r="G183"/>
      <c r="H183"/>
      <c r="I183"/>
      <c r="J183"/>
      <c r="K183"/>
    </row>
    <row r="184" spans="1:11" ht="12.75" customHeight="1" x14ac:dyDescent="0.2">
      <c r="A184"/>
      <c r="B184"/>
      <c r="C184"/>
      <c r="D184"/>
      <c r="E184"/>
      <c r="F184"/>
      <c r="G184"/>
      <c r="H184"/>
      <c r="I184"/>
      <c r="J184"/>
      <c r="K184"/>
    </row>
    <row r="185" spans="1:11" ht="12.75" hidden="1" customHeight="1" x14ac:dyDescent="0.2"/>
    <row r="186" spans="1:11" ht="12.75" hidden="1" customHeight="1" x14ac:dyDescent="0.2"/>
    <row r="187" spans="1:11" ht="12.75" hidden="1" customHeight="1" x14ac:dyDescent="0.2"/>
    <row r="188" spans="1:11" ht="12.75" hidden="1" customHeight="1" x14ac:dyDescent="0.2"/>
    <row r="189" spans="1:11" ht="12.75" hidden="1" customHeight="1" x14ac:dyDescent="0.2"/>
    <row r="190" spans="1:11" ht="12.75" hidden="1" customHeight="1" x14ac:dyDescent="0.2"/>
    <row r="191" spans="1:11" ht="12.75" hidden="1" customHeight="1" x14ac:dyDescent="0.2"/>
    <row r="192" spans="1:11" ht="12.75" hidden="1" customHeight="1" x14ac:dyDescent="0.2"/>
    <row r="193" ht="12.75" customHeight="1" x14ac:dyDescent="0.2"/>
    <row r="194" ht="12.75" customHeight="1" x14ac:dyDescent="0.2"/>
    <row r="195" ht="12.75" customHeight="1" x14ac:dyDescent="0.2"/>
    <row r="196" ht="12.75" customHeight="1" x14ac:dyDescent="0.2"/>
    <row r="197" ht="12.75" customHeight="1" x14ac:dyDescent="0.2"/>
  </sheetData>
  <sheetProtection selectLockedCells="1"/>
  <mergeCells count="60">
    <mergeCell ref="A145:K145"/>
    <mergeCell ref="A146:K146"/>
    <mergeCell ref="A147:K147"/>
    <mergeCell ref="A162:K162"/>
    <mergeCell ref="A165:K165"/>
    <mergeCell ref="A140:K140"/>
    <mergeCell ref="A141:K141"/>
    <mergeCell ref="A142:K142"/>
    <mergeCell ref="A143:K143"/>
    <mergeCell ref="A144:K144"/>
    <mergeCell ref="A130:K130"/>
    <mergeCell ref="A131:K131"/>
    <mergeCell ref="A138:K138"/>
    <mergeCell ref="A139:K139"/>
    <mergeCell ref="A129:K129"/>
    <mergeCell ref="A105:K105"/>
    <mergeCell ref="B106:K106"/>
    <mergeCell ref="A126:K126"/>
    <mergeCell ref="A127:K127"/>
    <mergeCell ref="A128:K128"/>
    <mergeCell ref="A93:K94"/>
    <mergeCell ref="A95:K95"/>
    <mergeCell ref="A48:K48"/>
    <mergeCell ref="A96:K96"/>
    <mergeCell ref="A49:K49"/>
    <mergeCell ref="A50:K50"/>
    <mergeCell ref="A51:K51"/>
    <mergeCell ref="A52:K52"/>
    <mergeCell ref="A46:K46"/>
    <mergeCell ref="A47:K47"/>
    <mergeCell ref="A88:K91"/>
    <mergeCell ref="A43:K43"/>
    <mergeCell ref="A44:K44"/>
    <mergeCell ref="A45:K45"/>
    <mergeCell ref="A21:A22"/>
    <mergeCell ref="B21:C21"/>
    <mergeCell ref="B22:K22"/>
    <mergeCell ref="A35:K35"/>
    <mergeCell ref="A23:A24"/>
    <mergeCell ref="B24:K24"/>
    <mergeCell ref="A26:K26"/>
    <mergeCell ref="A27:K27"/>
    <mergeCell ref="A28:K28"/>
    <mergeCell ref="A29:K29"/>
    <mergeCell ref="A30:K30"/>
    <mergeCell ref="A31:K31"/>
    <mergeCell ref="A32:K32"/>
    <mergeCell ref="A33:K33"/>
    <mergeCell ref="A34:K34"/>
    <mergeCell ref="A1:K1"/>
    <mergeCell ref="A2:K4"/>
    <mergeCell ref="A7:K10"/>
    <mergeCell ref="A12:K13"/>
    <mergeCell ref="A14:K14"/>
    <mergeCell ref="A15:K15"/>
    <mergeCell ref="A17:A18"/>
    <mergeCell ref="B18:K18"/>
    <mergeCell ref="A19:A20"/>
    <mergeCell ref="B20:K20"/>
    <mergeCell ref="B19:E19"/>
  </mergeCells>
  <printOptions horizontalCentered="1"/>
  <pageMargins left="0.35433070866141736" right="0.15748031496062992" top="0.59055118110236227" bottom="0.39370078740157483" header="0.51181102362204722" footer="0.51181102362204722"/>
  <pageSetup paperSize="9" fitToHeight="2" orientation="portrait" r:id="rId1"/>
  <headerFooter alignWithMargins="0"/>
  <rowBreaks count="1" manualBreakCount="1">
    <brk id="30"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34817" r:id="rId4" name="Button 1">
              <controlPr defaultSize="0" print="0" autoFill="0" autoPict="0">
                <anchor moveWithCells="1" sizeWithCells="1">
                  <from>
                    <xdr:col>8</xdr:col>
                    <xdr:colOff>28575</xdr:colOff>
                    <xdr:row>14</xdr:row>
                    <xdr:rowOff>400050</xdr:rowOff>
                  </from>
                  <to>
                    <xdr:col>10</xdr:col>
                    <xdr:colOff>400050</xdr:colOff>
                    <xdr:row>16</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W104"/>
  <sheetViews>
    <sheetView showGridLines="0" tabSelected="1" zoomScale="120" zoomScaleNormal="120" workbookViewId="0">
      <pane ySplit="1" topLeftCell="A2" activePane="bottomLeft" state="frozen"/>
      <selection pane="bottomLeft" activeCell="H38" sqref="H38"/>
    </sheetView>
  </sheetViews>
  <sheetFormatPr defaultColWidth="17" defaultRowHeight="12.75" x14ac:dyDescent="0.2"/>
  <cols>
    <col min="1" max="1" width="0.7109375" style="2" customWidth="1"/>
    <col min="2" max="2" width="12.85546875" style="2" customWidth="1"/>
    <col min="3" max="3" width="16.140625" style="2" customWidth="1"/>
    <col min="4" max="4" width="0.7109375" style="2" customWidth="1"/>
    <col min="5" max="8" width="16.5703125" style="2" customWidth="1"/>
    <col min="9" max="9" width="0.85546875" style="2" customWidth="1"/>
    <col min="10" max="11" width="11.28515625" style="2" customWidth="1"/>
    <col min="12" max="12" width="12.140625" style="2" customWidth="1"/>
    <col min="13" max="13" width="0.85546875" style="4" customWidth="1"/>
    <col min="14" max="14" width="17" style="4" customWidth="1"/>
    <col min="15" max="16384" width="17" style="2"/>
  </cols>
  <sheetData>
    <row r="1" spans="1:49" s="38" customFormat="1" ht="48.75" customHeight="1" x14ac:dyDescent="0.2">
      <c r="A1" s="399"/>
      <c r="B1" s="399"/>
      <c r="C1" s="399"/>
      <c r="D1" s="399"/>
      <c r="E1" s="399"/>
      <c r="F1" s="399"/>
      <c r="G1" s="399"/>
      <c r="H1" s="399"/>
      <c r="I1" s="399"/>
      <c r="J1" s="399"/>
      <c r="K1" s="399"/>
      <c r="L1" s="399"/>
      <c r="M1" s="399"/>
      <c r="N1" s="49"/>
    </row>
    <row r="2" spans="1:49" ht="53.25" customHeight="1" x14ac:dyDescent="0.2">
      <c r="A2" s="29"/>
      <c r="B2" s="419" t="s">
        <v>712</v>
      </c>
      <c r="C2" s="420"/>
      <c r="D2" s="420"/>
      <c r="E2" s="420"/>
      <c r="F2" s="420"/>
      <c r="G2" s="420"/>
      <c r="H2" s="420"/>
      <c r="I2" s="420"/>
      <c r="J2" s="420"/>
      <c r="K2" s="420"/>
      <c r="L2" s="421"/>
      <c r="M2" s="125"/>
    </row>
    <row r="3" spans="1:49" ht="15.75" customHeight="1" x14ac:dyDescent="0.2">
      <c r="A3" s="3"/>
      <c r="B3" s="103" t="s">
        <v>51</v>
      </c>
      <c r="C3" s="425"/>
      <c r="D3" s="425"/>
      <c r="E3" s="425"/>
      <c r="F3" s="425"/>
      <c r="G3" s="103" t="s">
        <v>76</v>
      </c>
      <c r="H3" s="436"/>
      <c r="I3" s="436"/>
      <c r="J3" s="436"/>
      <c r="K3" s="437"/>
      <c r="L3" s="436"/>
      <c r="M3" s="135"/>
    </row>
    <row r="4" spans="1:49" ht="15.75" customHeight="1" x14ac:dyDescent="0.2">
      <c r="A4" s="100"/>
      <c r="B4" s="104" t="s">
        <v>47</v>
      </c>
      <c r="C4" s="429"/>
      <c r="D4" s="429"/>
      <c r="E4" s="429"/>
      <c r="F4" s="429"/>
      <c r="G4" s="104" t="s">
        <v>50</v>
      </c>
      <c r="H4" s="370"/>
      <c r="I4" s="370"/>
      <c r="J4" s="370"/>
      <c r="K4" s="371"/>
      <c r="L4" s="370"/>
      <c r="M4" s="135"/>
      <c r="O4" s="98"/>
    </row>
    <row r="5" spans="1:49" ht="15.75" customHeight="1" x14ac:dyDescent="0.2">
      <c r="A5" s="3"/>
      <c r="B5" s="104" t="s">
        <v>48</v>
      </c>
      <c r="C5" s="429"/>
      <c r="D5" s="429"/>
      <c r="E5" s="429"/>
      <c r="F5" s="429"/>
      <c r="G5" s="105" t="s">
        <v>75</v>
      </c>
      <c r="H5" s="370"/>
      <c r="I5" s="370"/>
      <c r="J5" s="370"/>
      <c r="K5" s="371"/>
      <c r="L5" s="370"/>
      <c r="M5" s="135"/>
      <c r="O5" s="98"/>
    </row>
    <row r="6" spans="1:49" ht="15.75" customHeight="1" x14ac:dyDescent="0.2">
      <c r="A6" s="3"/>
      <c r="B6" s="105" t="s">
        <v>49</v>
      </c>
      <c r="C6" s="430"/>
      <c r="D6" s="429"/>
      <c r="E6" s="429"/>
      <c r="F6" s="429"/>
      <c r="G6" s="106" t="s">
        <v>73</v>
      </c>
      <c r="H6" s="371"/>
      <c r="I6" s="431"/>
      <c r="J6" s="431"/>
      <c r="K6" s="431"/>
      <c r="L6" s="432"/>
      <c r="M6" s="135"/>
      <c r="O6" s="98"/>
    </row>
    <row r="7" spans="1:49" ht="3" customHeight="1" x14ac:dyDescent="0.2">
      <c r="A7" s="3"/>
      <c r="B7" s="17"/>
      <c r="C7" s="175"/>
      <c r="D7" s="175"/>
      <c r="E7" s="45"/>
      <c r="F7" s="46"/>
      <c r="G7" s="80"/>
      <c r="H7" s="81"/>
      <c r="I7" s="47"/>
      <c r="J7" s="47"/>
      <c r="K7" s="47"/>
      <c r="L7" s="47"/>
      <c r="M7" s="135"/>
    </row>
    <row r="8" spans="1:49" ht="12.75" customHeight="1" x14ac:dyDescent="0.2">
      <c r="A8" s="3"/>
      <c r="B8" s="438" t="s">
        <v>666</v>
      </c>
      <c r="C8" s="439"/>
      <c r="D8" s="440"/>
      <c r="E8" s="176" t="str">
        <f>+Version!C5</f>
        <v>RDCL-00444</v>
      </c>
      <c r="F8" s="39" t="s">
        <v>70</v>
      </c>
      <c r="G8" s="177">
        <f>+Version!G5</f>
        <v>0</v>
      </c>
      <c r="H8" s="82" t="s">
        <v>165</v>
      </c>
      <c r="I8" s="40"/>
      <c r="J8" s="178">
        <f>+Version!L5</f>
        <v>44118</v>
      </c>
      <c r="K8" s="179"/>
      <c r="L8" s="276" t="str">
        <f>Version!O5</f>
        <v>Purchasing</v>
      </c>
      <c r="M8" s="135"/>
    </row>
    <row r="9" spans="1:49" ht="15" customHeight="1" x14ac:dyDescent="0.2">
      <c r="A9" s="3"/>
      <c r="B9" s="5" t="s">
        <v>9</v>
      </c>
      <c r="C9" s="4"/>
      <c r="D9" s="4"/>
      <c r="E9" s="4"/>
      <c r="F9" s="4"/>
      <c r="G9" s="4"/>
      <c r="H9" s="422"/>
      <c r="I9" s="423"/>
      <c r="J9" s="423"/>
      <c r="K9" s="423"/>
      <c r="L9" s="423"/>
      <c r="M9" s="135"/>
    </row>
    <row r="10" spans="1:49" s="7" customFormat="1" ht="15" customHeight="1" x14ac:dyDescent="0.2">
      <c r="A10" s="6"/>
      <c r="B10" s="1" t="s">
        <v>10</v>
      </c>
      <c r="C10" s="415"/>
      <c r="D10" s="416"/>
      <c r="E10" s="416"/>
      <c r="F10" s="416"/>
      <c r="G10" s="416"/>
      <c r="H10" s="417"/>
      <c r="I10" s="372" t="s">
        <v>86</v>
      </c>
      <c r="J10" s="373"/>
      <c r="K10" s="373"/>
      <c r="L10" s="374"/>
      <c r="M10" s="135"/>
      <c r="N10" s="8"/>
    </row>
    <row r="11" spans="1:49" s="7" customFormat="1" ht="16.5" customHeight="1" x14ac:dyDescent="0.2">
      <c r="A11" s="99"/>
      <c r="B11" s="1" t="s">
        <v>13</v>
      </c>
      <c r="C11" s="428"/>
      <c r="D11" s="376"/>
      <c r="E11" s="377"/>
      <c r="F11" s="44" t="s">
        <v>11</v>
      </c>
      <c r="G11" s="418"/>
      <c r="H11" s="377"/>
      <c r="I11" s="409" t="s">
        <v>97</v>
      </c>
      <c r="J11" s="410"/>
      <c r="K11" s="410"/>
      <c r="L11" s="411"/>
      <c r="M11" s="135"/>
      <c r="N11" s="8"/>
      <c r="AE11" s="101"/>
      <c r="AG11" s="101"/>
      <c r="AI11" s="101"/>
      <c r="AK11" s="101"/>
      <c r="AM11" s="101"/>
      <c r="AO11" s="101"/>
      <c r="AQ11" s="101"/>
      <c r="AS11" s="101"/>
      <c r="AU11" s="101"/>
      <c r="AW11" s="101"/>
    </row>
    <row r="12" spans="1:49" s="7" customFormat="1" ht="15" customHeight="1" x14ac:dyDescent="0.2">
      <c r="A12" s="6"/>
      <c r="B12" s="1" t="s">
        <v>12</v>
      </c>
      <c r="C12" s="375"/>
      <c r="D12" s="376"/>
      <c r="E12" s="377"/>
      <c r="F12" s="44" t="s">
        <v>87</v>
      </c>
      <c r="G12" s="376"/>
      <c r="H12" s="377"/>
      <c r="I12" s="412"/>
      <c r="J12" s="413"/>
      <c r="K12" s="413"/>
      <c r="L12" s="414"/>
      <c r="M12" s="135"/>
      <c r="N12" s="8"/>
    </row>
    <row r="13" spans="1:49" s="7" customFormat="1" ht="14.25" customHeight="1" x14ac:dyDescent="0.2">
      <c r="A13" s="6"/>
      <c r="B13" s="453" t="s">
        <v>677</v>
      </c>
      <c r="C13" s="453"/>
      <c r="D13" s="174"/>
      <c r="E13" s="174"/>
      <c r="F13" s="41"/>
      <c r="G13" s="173"/>
      <c r="H13" s="23"/>
      <c r="I13" s="426" t="s">
        <v>83</v>
      </c>
      <c r="J13" s="427"/>
      <c r="K13" s="427"/>
      <c r="L13" s="359"/>
      <c r="M13" s="135"/>
      <c r="N13" s="8"/>
    </row>
    <row r="14" spans="1:49" ht="15" customHeight="1" x14ac:dyDescent="0.2">
      <c r="A14" s="3"/>
      <c r="B14" s="42" t="s">
        <v>56</v>
      </c>
      <c r="C14" s="433"/>
      <c r="D14" s="434"/>
      <c r="E14" s="435"/>
      <c r="F14" s="44" t="s">
        <v>11</v>
      </c>
      <c r="G14" s="424"/>
      <c r="H14" s="377"/>
      <c r="I14" s="455" t="s">
        <v>376</v>
      </c>
      <c r="J14" s="456"/>
      <c r="K14" s="457"/>
      <c r="L14" s="456"/>
      <c r="M14" s="135"/>
    </row>
    <row r="15" spans="1:49" ht="15" customHeight="1" x14ac:dyDescent="0.2">
      <c r="A15" s="3"/>
      <c r="B15" s="132" t="s">
        <v>12</v>
      </c>
      <c r="C15" s="375"/>
      <c r="D15" s="441"/>
      <c r="E15" s="442"/>
      <c r="F15" s="44" t="s">
        <v>87</v>
      </c>
      <c r="G15" s="376"/>
      <c r="H15" s="377"/>
      <c r="I15" s="400"/>
      <c r="J15" s="401"/>
      <c r="K15" s="401"/>
      <c r="L15" s="402"/>
      <c r="M15" s="135"/>
    </row>
    <row r="16" spans="1:49" ht="15" customHeight="1" x14ac:dyDescent="0.2">
      <c r="A16" s="3"/>
      <c r="B16" s="1" t="s">
        <v>676</v>
      </c>
      <c r="C16" s="433"/>
      <c r="D16" s="434"/>
      <c r="E16" s="435"/>
      <c r="F16" s="44" t="s">
        <v>11</v>
      </c>
      <c r="G16" s="443"/>
      <c r="H16" s="435"/>
      <c r="I16" s="403"/>
      <c r="J16" s="404"/>
      <c r="K16" s="404"/>
      <c r="L16" s="405"/>
      <c r="M16" s="135"/>
    </row>
    <row r="17" spans="1:14" ht="15" customHeight="1" x14ac:dyDescent="0.2">
      <c r="A17" s="3"/>
      <c r="B17" s="1" t="s">
        <v>12</v>
      </c>
      <c r="C17" s="460"/>
      <c r="D17" s="461"/>
      <c r="E17" s="462"/>
      <c r="F17" s="44" t="s">
        <v>87</v>
      </c>
      <c r="G17" s="376"/>
      <c r="H17" s="377"/>
      <c r="I17" s="406"/>
      <c r="J17" s="407"/>
      <c r="K17" s="407"/>
      <c r="L17" s="408"/>
      <c r="M17" s="135"/>
    </row>
    <row r="18" spans="1:14" ht="1.5" customHeight="1" x14ac:dyDescent="0.2">
      <c r="A18" s="3"/>
      <c r="B18" s="444"/>
      <c r="C18" s="444"/>
      <c r="D18" s="444"/>
      <c r="E18" s="444"/>
      <c r="F18" s="444"/>
      <c r="G18" s="444"/>
      <c r="H18" s="444"/>
      <c r="I18" s="444"/>
      <c r="J18" s="444"/>
      <c r="K18" s="444"/>
      <c r="L18" s="445"/>
      <c r="M18" s="135"/>
    </row>
    <row r="19" spans="1:14" ht="17.25" customHeight="1" x14ac:dyDescent="0.2">
      <c r="A19" s="3"/>
      <c r="B19" s="396" t="s">
        <v>140</v>
      </c>
      <c r="C19" s="397"/>
      <c r="D19" s="397"/>
      <c r="E19" s="397"/>
      <c r="F19" s="397"/>
      <c r="G19" s="397"/>
      <c r="H19" s="398"/>
      <c r="I19" s="22"/>
      <c r="J19" s="360" t="s">
        <v>52</v>
      </c>
      <c r="K19" s="463"/>
      <c r="L19" s="464"/>
      <c r="M19" s="135"/>
    </row>
    <row r="20" spans="1:14" ht="27" customHeight="1" x14ac:dyDescent="0.2">
      <c r="A20" s="3"/>
      <c r="B20" s="107"/>
      <c r="C20" s="363" t="s">
        <v>184</v>
      </c>
      <c r="D20" s="364"/>
      <c r="E20" s="260" t="s">
        <v>81</v>
      </c>
      <c r="F20" s="262" t="s">
        <v>82</v>
      </c>
      <c r="G20" s="260" t="s">
        <v>72</v>
      </c>
      <c r="H20" s="261" t="s">
        <v>459</v>
      </c>
      <c r="I20" s="26"/>
      <c r="J20" s="1" t="s">
        <v>121</v>
      </c>
      <c r="K20" s="446" t="s">
        <v>473</v>
      </c>
      <c r="L20" s="447"/>
      <c r="M20" s="135"/>
    </row>
    <row r="21" spans="1:14" ht="15" customHeight="1" x14ac:dyDescent="0.2">
      <c r="A21" s="3"/>
      <c r="B21" s="108" t="s">
        <v>164</v>
      </c>
      <c r="C21" s="448"/>
      <c r="D21" s="449"/>
      <c r="E21" s="180"/>
      <c r="F21" s="181"/>
      <c r="G21" s="182"/>
      <c r="H21" s="458"/>
      <c r="I21" s="26"/>
      <c r="J21" s="1" t="s">
        <v>120</v>
      </c>
      <c r="K21" s="450">
        <v>3</v>
      </c>
      <c r="L21" s="451"/>
      <c r="M21" s="135"/>
    </row>
    <row r="22" spans="1:14" ht="15" customHeight="1" x14ac:dyDescent="0.2">
      <c r="A22" s="3"/>
      <c r="B22" s="108" t="s">
        <v>74</v>
      </c>
      <c r="C22" s="465"/>
      <c r="D22" s="466"/>
      <c r="E22" s="183"/>
      <c r="F22" s="184"/>
      <c r="G22" s="185"/>
      <c r="H22" s="459"/>
      <c r="I22" s="25"/>
      <c r="J22" s="1" t="s">
        <v>46</v>
      </c>
      <c r="K22" s="450"/>
      <c r="L22" s="451"/>
      <c r="M22" s="135"/>
    </row>
    <row r="23" spans="1:14" ht="3.75" customHeight="1" x14ac:dyDescent="0.2">
      <c r="A23" s="3"/>
      <c r="B23" s="452"/>
      <c r="C23" s="452"/>
      <c r="D23" s="452"/>
      <c r="E23" s="452"/>
      <c r="F23" s="452"/>
      <c r="G23" s="452"/>
      <c r="H23" s="452"/>
      <c r="I23" s="452"/>
      <c r="J23" s="452"/>
      <c r="K23" s="452"/>
      <c r="L23" s="452"/>
      <c r="M23" s="135"/>
    </row>
    <row r="24" spans="1:14" s="7" customFormat="1" ht="13.5" customHeight="1" x14ac:dyDescent="0.2">
      <c r="A24" s="6"/>
      <c r="B24" s="360" t="s">
        <v>139</v>
      </c>
      <c r="C24" s="361"/>
      <c r="D24" s="361"/>
      <c r="E24" s="361"/>
      <c r="F24" s="361"/>
      <c r="G24" s="361"/>
      <c r="H24" s="362"/>
      <c r="I24" s="394"/>
      <c r="J24" s="395"/>
      <c r="K24" s="395"/>
      <c r="L24" s="395"/>
      <c r="M24" s="135"/>
      <c r="N24" s="8"/>
    </row>
    <row r="25" spans="1:14" s="7" customFormat="1" ht="24" customHeight="1" x14ac:dyDescent="0.2">
      <c r="A25" s="6"/>
      <c r="B25" s="358" t="s">
        <v>166</v>
      </c>
      <c r="C25" s="359"/>
      <c r="D25" s="9"/>
      <c r="E25" s="10" t="s">
        <v>271</v>
      </c>
      <c r="F25" s="133" t="s">
        <v>272</v>
      </c>
      <c r="G25" s="133" t="s">
        <v>187</v>
      </c>
      <c r="H25" s="133" t="s">
        <v>188</v>
      </c>
      <c r="I25" s="12"/>
      <c r="J25" s="275" t="s">
        <v>84</v>
      </c>
      <c r="K25" s="48" t="s">
        <v>173</v>
      </c>
      <c r="L25" s="11" t="s">
        <v>172</v>
      </c>
      <c r="M25" s="135"/>
      <c r="N25" s="8"/>
    </row>
    <row r="26" spans="1:14" s="7" customFormat="1" ht="36" customHeight="1" x14ac:dyDescent="0.2">
      <c r="A26" s="6"/>
      <c r="B26" s="365" t="s">
        <v>635</v>
      </c>
      <c r="C26" s="367"/>
      <c r="D26" s="207"/>
      <c r="E26" s="112" t="s">
        <v>581</v>
      </c>
      <c r="F26" s="112" t="s">
        <v>617</v>
      </c>
      <c r="G26" s="112" t="s">
        <v>636</v>
      </c>
      <c r="H26" s="112" t="s">
        <v>189</v>
      </c>
      <c r="I26" s="208"/>
      <c r="J26" s="257"/>
      <c r="K26" s="258"/>
      <c r="L26" s="258"/>
      <c r="M26" s="135"/>
      <c r="N26" s="110"/>
    </row>
    <row r="27" spans="1:14" s="7" customFormat="1" ht="46.5" customHeight="1" x14ac:dyDescent="0.2">
      <c r="A27" s="6"/>
      <c r="B27" s="368" t="s">
        <v>646</v>
      </c>
      <c r="C27" s="369"/>
      <c r="D27" s="207"/>
      <c r="E27" s="112" t="s">
        <v>609</v>
      </c>
      <c r="F27" s="112" t="s">
        <v>639</v>
      </c>
      <c r="G27" s="112" t="s">
        <v>641</v>
      </c>
      <c r="H27" s="112" t="s">
        <v>645</v>
      </c>
      <c r="I27" s="208"/>
      <c r="J27" s="257"/>
      <c r="K27" s="258"/>
      <c r="L27" s="258"/>
      <c r="M27" s="135"/>
      <c r="N27" s="92"/>
    </row>
    <row r="28" spans="1:14" s="7" customFormat="1" ht="32.25" customHeight="1" x14ac:dyDescent="0.2">
      <c r="A28" s="24"/>
      <c r="B28" s="365" t="s">
        <v>174</v>
      </c>
      <c r="C28" s="367"/>
      <c r="D28" s="90"/>
      <c r="E28" s="112" t="s">
        <v>17</v>
      </c>
      <c r="F28" s="112" t="s">
        <v>310</v>
      </c>
      <c r="G28" s="112" t="s">
        <v>177</v>
      </c>
      <c r="H28" s="112" t="s">
        <v>168</v>
      </c>
      <c r="I28" s="115"/>
      <c r="J28" s="257"/>
      <c r="K28" s="258"/>
      <c r="L28" s="258"/>
      <c r="M28" s="135"/>
      <c r="N28" s="91"/>
    </row>
    <row r="29" spans="1:14" s="7" customFormat="1" ht="32.25" customHeight="1" x14ac:dyDescent="0.2">
      <c r="A29" s="24"/>
      <c r="B29" s="368" t="s">
        <v>247</v>
      </c>
      <c r="C29" s="369"/>
      <c r="D29" s="90"/>
      <c r="E29" s="112" t="s">
        <v>18</v>
      </c>
      <c r="F29" s="112" t="s">
        <v>337</v>
      </c>
      <c r="G29" s="112" t="s">
        <v>19</v>
      </c>
      <c r="H29" s="112" t="s">
        <v>58</v>
      </c>
      <c r="I29" s="115"/>
      <c r="J29" s="257"/>
      <c r="K29" s="257"/>
      <c r="L29" s="257"/>
      <c r="M29" s="135"/>
      <c r="N29" s="8"/>
    </row>
    <row r="30" spans="1:14" s="7" customFormat="1" ht="32.25" customHeight="1" x14ac:dyDescent="0.2">
      <c r="A30" s="24"/>
      <c r="B30" s="365" t="s">
        <v>335</v>
      </c>
      <c r="C30" s="367"/>
      <c r="D30" s="109"/>
      <c r="E30" s="112" t="s">
        <v>243</v>
      </c>
      <c r="F30" s="112" t="s">
        <v>245</v>
      </c>
      <c r="G30" s="112" t="s">
        <v>244</v>
      </c>
      <c r="H30" s="112" t="s">
        <v>246</v>
      </c>
      <c r="I30" s="115"/>
      <c r="J30" s="257"/>
      <c r="K30" s="259"/>
      <c r="L30" s="259"/>
      <c r="M30" s="135"/>
      <c r="N30" s="8"/>
    </row>
    <row r="31" spans="1:14" s="7" customFormat="1" ht="32.25" customHeight="1" x14ac:dyDescent="0.2">
      <c r="A31" s="24"/>
      <c r="B31" s="365" t="s">
        <v>238</v>
      </c>
      <c r="C31" s="367"/>
      <c r="D31" s="90"/>
      <c r="E31" s="112" t="s">
        <v>20</v>
      </c>
      <c r="F31" s="112" t="s">
        <v>21</v>
      </c>
      <c r="G31" s="112" t="s">
        <v>22</v>
      </c>
      <c r="H31" s="112" t="s">
        <v>59</v>
      </c>
      <c r="I31" s="115"/>
      <c r="J31" s="257"/>
      <c r="K31" s="258"/>
      <c r="L31" s="258"/>
      <c r="M31" s="135"/>
      <c r="N31" s="8"/>
    </row>
    <row r="32" spans="1:14" s="7" customFormat="1" ht="32.25" customHeight="1" x14ac:dyDescent="0.2">
      <c r="A32" s="24"/>
      <c r="B32" s="365" t="s">
        <v>239</v>
      </c>
      <c r="C32" s="366"/>
      <c r="D32" s="90"/>
      <c r="E32" s="112" t="s">
        <v>23</v>
      </c>
      <c r="F32" s="112" t="s">
        <v>24</v>
      </c>
      <c r="G32" s="112" t="s">
        <v>25</v>
      </c>
      <c r="H32" s="112" t="s">
        <v>60</v>
      </c>
      <c r="I32" s="115"/>
      <c r="J32" s="257"/>
      <c r="K32" s="258"/>
      <c r="L32" s="258"/>
      <c r="M32" s="135"/>
      <c r="N32" s="8"/>
    </row>
    <row r="33" spans="1:14" s="7" customFormat="1" ht="32.25" customHeight="1" x14ac:dyDescent="0.2">
      <c r="A33" s="24"/>
      <c r="B33" s="365" t="s">
        <v>336</v>
      </c>
      <c r="C33" s="366"/>
      <c r="D33" s="90"/>
      <c r="E33" s="112" t="s">
        <v>26</v>
      </c>
      <c r="F33" s="112" t="s">
        <v>27</v>
      </c>
      <c r="G33" s="112" t="s">
        <v>28</v>
      </c>
      <c r="H33" s="112" t="s">
        <v>222</v>
      </c>
      <c r="I33" s="115"/>
      <c r="J33" s="257"/>
      <c r="K33" s="258"/>
      <c r="L33" s="258"/>
      <c r="M33" s="135"/>
      <c r="N33" s="8"/>
    </row>
    <row r="34" spans="1:14" ht="31.5" customHeight="1" x14ac:dyDescent="0.2">
      <c r="A34" s="24"/>
      <c r="B34" s="467" t="s">
        <v>241</v>
      </c>
      <c r="C34" s="468"/>
      <c r="D34" s="90"/>
      <c r="E34" s="112" t="s">
        <v>279</v>
      </c>
      <c r="F34" s="112" t="s">
        <v>29</v>
      </c>
      <c r="G34" s="112" t="s">
        <v>31</v>
      </c>
      <c r="H34" s="112" t="s">
        <v>61</v>
      </c>
      <c r="I34" s="115"/>
      <c r="J34" s="257"/>
      <c r="K34" s="258"/>
      <c r="L34" s="258"/>
      <c r="M34" s="135"/>
    </row>
    <row r="35" spans="1:14" ht="32.25" customHeight="1" x14ac:dyDescent="0.2">
      <c r="A35" s="24"/>
      <c r="B35" s="467" t="s">
        <v>720</v>
      </c>
      <c r="C35" s="468"/>
      <c r="D35" s="90"/>
      <c r="E35" s="112" t="s">
        <v>32</v>
      </c>
      <c r="F35" s="112" t="s">
        <v>30</v>
      </c>
      <c r="G35" s="112" t="s">
        <v>33</v>
      </c>
      <c r="H35" s="112" t="s">
        <v>62</v>
      </c>
      <c r="I35" s="115"/>
      <c r="J35" s="257"/>
      <c r="K35" s="259"/>
      <c r="L35" s="258"/>
      <c r="M35" s="135"/>
    </row>
    <row r="36" spans="1:14" ht="32.25" customHeight="1" x14ac:dyDescent="0.2">
      <c r="A36" s="24"/>
      <c r="B36" s="365" t="s">
        <v>320</v>
      </c>
      <c r="C36" s="367"/>
      <c r="D36" s="6"/>
      <c r="E36" s="112" t="s">
        <v>36</v>
      </c>
      <c r="F36" s="112" t="s">
        <v>309</v>
      </c>
      <c r="G36" s="112" t="s">
        <v>34</v>
      </c>
      <c r="H36" s="112" t="s">
        <v>308</v>
      </c>
      <c r="I36" s="114"/>
      <c r="J36" s="258"/>
      <c r="K36" s="258"/>
      <c r="L36" s="258"/>
      <c r="M36" s="135"/>
    </row>
    <row r="37" spans="1:14" ht="32.25" customHeight="1" x14ac:dyDescent="0.2">
      <c r="A37" s="24"/>
      <c r="B37" s="475" t="s">
        <v>275</v>
      </c>
      <c r="C37" s="476"/>
      <c r="D37" s="90"/>
      <c r="E37" s="112" t="s">
        <v>37</v>
      </c>
      <c r="F37" s="112" t="s">
        <v>38</v>
      </c>
      <c r="G37" s="112" t="s">
        <v>39</v>
      </c>
      <c r="H37" s="112" t="s">
        <v>35</v>
      </c>
      <c r="I37" s="115"/>
      <c r="J37" s="257"/>
      <c r="K37" s="259"/>
      <c r="L37" s="258"/>
      <c r="M37" s="135"/>
    </row>
    <row r="38" spans="1:14" ht="31.5" customHeight="1" x14ac:dyDescent="0.2">
      <c r="A38" s="24"/>
      <c r="B38" s="473" t="s">
        <v>176</v>
      </c>
      <c r="C38" s="474"/>
      <c r="D38" s="90"/>
      <c r="E38" s="118" t="s">
        <v>43</v>
      </c>
      <c r="F38" s="118" t="s">
        <v>44</v>
      </c>
      <c r="G38" s="118" t="s">
        <v>45</v>
      </c>
      <c r="H38" s="118" t="s">
        <v>64</v>
      </c>
      <c r="I38" s="115"/>
      <c r="J38" s="257"/>
      <c r="K38" s="258"/>
      <c r="L38" s="258"/>
      <c r="M38" s="135"/>
    </row>
    <row r="39" spans="1:14" s="28" customFormat="1" ht="14.25" customHeight="1" x14ac:dyDescent="0.2">
      <c r="A39" s="27"/>
      <c r="B39" s="469" t="s">
        <v>141</v>
      </c>
      <c r="C39" s="470"/>
      <c r="D39" s="471"/>
      <c r="E39" s="470"/>
      <c r="F39" s="470"/>
      <c r="G39" s="470"/>
      <c r="H39" s="472"/>
      <c r="I39" s="79"/>
      <c r="J39" s="277"/>
      <c r="K39" s="278"/>
      <c r="L39" s="278"/>
      <c r="M39" s="135"/>
      <c r="N39" s="50"/>
    </row>
    <row r="40" spans="1:14" ht="27.95" customHeight="1" x14ac:dyDescent="0.2">
      <c r="A40" s="24"/>
      <c r="B40" s="365" t="s">
        <v>283</v>
      </c>
      <c r="C40" s="367"/>
      <c r="D40" s="6"/>
      <c r="E40" s="134" t="s">
        <v>280</v>
      </c>
      <c r="F40" s="134" t="s">
        <v>306</v>
      </c>
      <c r="G40" s="134" t="s">
        <v>282</v>
      </c>
      <c r="H40" s="134" t="s">
        <v>281</v>
      </c>
      <c r="I40" s="114"/>
      <c r="J40" s="258"/>
      <c r="K40" s="258"/>
      <c r="L40" s="258"/>
      <c r="M40" s="135"/>
    </row>
    <row r="41" spans="1:14" ht="27.95" customHeight="1" x14ac:dyDescent="0.2">
      <c r="A41" s="24"/>
      <c r="B41" s="365" t="s">
        <v>322</v>
      </c>
      <c r="C41" s="367"/>
      <c r="D41" s="6"/>
      <c r="E41" s="134" t="s">
        <v>40</v>
      </c>
      <c r="F41" s="134" t="s">
        <v>42</v>
      </c>
      <c r="G41" s="134" t="s">
        <v>41</v>
      </c>
      <c r="H41" s="134" t="s">
        <v>63</v>
      </c>
      <c r="I41" s="8"/>
      <c r="J41" s="258"/>
      <c r="K41" s="258"/>
      <c r="L41" s="258"/>
      <c r="M41" s="135"/>
    </row>
    <row r="42" spans="1:14" ht="32.25" customHeight="1" x14ac:dyDescent="0.2">
      <c r="A42" s="24"/>
      <c r="B42" s="365" t="s">
        <v>375</v>
      </c>
      <c r="C42" s="367"/>
      <c r="D42" s="6"/>
      <c r="E42" s="134" t="s">
        <v>307</v>
      </c>
      <c r="F42" s="134" t="s">
        <v>88</v>
      </c>
      <c r="G42" s="134" t="s">
        <v>66</v>
      </c>
      <c r="H42" s="134" t="s">
        <v>65</v>
      </c>
      <c r="I42" s="8"/>
      <c r="J42" s="258"/>
      <c r="K42" s="258"/>
      <c r="L42" s="258"/>
      <c r="M42" s="135"/>
    </row>
    <row r="43" spans="1:14" ht="32.25" customHeight="1" x14ac:dyDescent="0.2">
      <c r="A43" s="24"/>
      <c r="B43" s="365"/>
      <c r="C43" s="367"/>
      <c r="D43" s="6"/>
      <c r="E43" s="112"/>
      <c r="F43" s="112"/>
      <c r="G43" s="112"/>
      <c r="H43" s="112"/>
      <c r="I43" s="8"/>
      <c r="J43" s="258"/>
      <c r="K43" s="258"/>
      <c r="L43" s="258"/>
      <c r="M43" s="135"/>
    </row>
    <row r="44" spans="1:14" ht="4.5" customHeight="1" x14ac:dyDescent="0.2">
      <c r="A44" s="3"/>
      <c r="B44" s="390"/>
      <c r="C44" s="391"/>
      <c r="D44" s="391"/>
      <c r="E44" s="391"/>
      <c r="F44" s="391"/>
      <c r="G44" s="391"/>
      <c r="H44" s="391"/>
      <c r="I44" s="391"/>
      <c r="J44" s="391"/>
      <c r="K44" s="391"/>
      <c r="L44" s="391"/>
      <c r="M44" s="135"/>
    </row>
    <row r="45" spans="1:14" ht="6" customHeight="1" x14ac:dyDescent="0.2">
      <c r="A45" s="3"/>
      <c r="B45" s="383"/>
      <c r="C45" s="384"/>
      <c r="D45" s="385"/>
      <c r="E45" s="385"/>
      <c r="F45" s="385"/>
      <c r="G45" s="385"/>
      <c r="H45" s="385"/>
      <c r="I45" s="385"/>
      <c r="J45" s="386"/>
      <c r="K45" s="386"/>
      <c r="L45" s="386"/>
      <c r="M45" s="135"/>
    </row>
    <row r="46" spans="1:14" ht="15" customHeight="1" x14ac:dyDescent="0.2">
      <c r="A46" s="3"/>
      <c r="B46" s="381" t="s">
        <v>67</v>
      </c>
      <c r="C46" s="382"/>
      <c r="D46" s="378"/>
      <c r="E46" s="379"/>
      <c r="F46" s="379"/>
      <c r="G46" s="379"/>
      <c r="H46" s="379"/>
      <c r="I46" s="387"/>
      <c r="J46" s="43" t="s">
        <v>68</v>
      </c>
      <c r="K46" s="392"/>
      <c r="L46" s="393"/>
      <c r="M46" s="135"/>
    </row>
    <row r="47" spans="1:14" ht="78.75" customHeight="1" x14ac:dyDescent="0.2">
      <c r="A47" s="3"/>
      <c r="B47" s="388" t="s">
        <v>69</v>
      </c>
      <c r="C47" s="389"/>
      <c r="D47" s="378"/>
      <c r="E47" s="379"/>
      <c r="F47" s="376"/>
      <c r="G47" s="376"/>
      <c r="H47" s="376"/>
      <c r="I47" s="376"/>
      <c r="J47" s="376"/>
      <c r="K47" s="380"/>
      <c r="L47" s="380"/>
      <c r="M47" s="135"/>
    </row>
    <row r="48" spans="1:14" ht="10.5" customHeight="1" x14ac:dyDescent="0.2">
      <c r="A48" s="13"/>
      <c r="B48" s="14"/>
      <c r="C48" s="14"/>
      <c r="D48" s="14"/>
      <c r="E48" s="14"/>
      <c r="F48" s="14"/>
      <c r="G48" s="14"/>
      <c r="H48" s="16"/>
      <c r="I48" s="14"/>
      <c r="J48" s="15"/>
      <c r="K48" s="454" t="str">
        <f>CONCATENATE(+Version!C5," version ",+Version!G5)</f>
        <v>RDCL-00444 version 0</v>
      </c>
      <c r="L48" s="454"/>
      <c r="M48" s="136"/>
    </row>
    <row r="49" spans="2:2" x14ac:dyDescent="0.2">
      <c r="B49" s="28"/>
    </row>
    <row r="51" spans="2:2" x14ac:dyDescent="0.2">
      <c r="B51" s="28"/>
    </row>
    <row r="53" spans="2:2" x14ac:dyDescent="0.2">
      <c r="B53" s="28"/>
    </row>
    <row r="55" spans="2:2" x14ac:dyDescent="0.2">
      <c r="B55" s="28"/>
    </row>
    <row r="57" spans="2:2" x14ac:dyDescent="0.2">
      <c r="B57" s="28"/>
    </row>
    <row r="83" spans="1:6" x14ac:dyDescent="0.2">
      <c r="E83" s="98"/>
    </row>
    <row r="84" spans="1:6" x14ac:dyDescent="0.2">
      <c r="A84" s="93"/>
      <c r="B84" s="97"/>
      <c r="C84" s="98"/>
      <c r="E84" s="98"/>
    </row>
    <row r="85" spans="1:6" x14ac:dyDescent="0.2">
      <c r="A85" s="93">
        <v>41583.883206018516</v>
      </c>
      <c r="B85" s="93"/>
    </row>
    <row r="90" spans="1:6" x14ac:dyDescent="0.2">
      <c r="B90" s="28">
        <v>1</v>
      </c>
      <c r="C90" s="28"/>
      <c r="D90" s="28"/>
      <c r="E90" s="28"/>
      <c r="F90" s="28"/>
    </row>
    <row r="91" spans="1:6" x14ac:dyDescent="0.2">
      <c r="B91" s="28"/>
      <c r="C91" s="28"/>
      <c r="D91" s="28"/>
      <c r="E91" s="28"/>
      <c r="F91" s="28"/>
    </row>
    <row r="100" spans="2:10" x14ac:dyDescent="0.2">
      <c r="B100" s="117"/>
      <c r="C100" s="117"/>
      <c r="D100" s="117"/>
      <c r="E100" s="117"/>
      <c r="F100" s="117"/>
      <c r="G100" s="117"/>
      <c r="H100" s="117"/>
      <c r="I100" s="117"/>
      <c r="J100" s="117"/>
    </row>
    <row r="101" spans="2:10" x14ac:dyDescent="0.2">
      <c r="B101" s="131"/>
    </row>
    <row r="102" spans="2:10" x14ac:dyDescent="0.2">
      <c r="B102" s="131"/>
    </row>
    <row r="103" spans="2:10" x14ac:dyDescent="0.2">
      <c r="B103" s="131"/>
    </row>
    <row r="104" spans="2:10" x14ac:dyDescent="0.2">
      <c r="B104" s="131"/>
    </row>
  </sheetData>
  <sheetProtection formatCells="0" selectLockedCells="1"/>
  <mergeCells count="71">
    <mergeCell ref="K48:L48"/>
    <mergeCell ref="I14:L14"/>
    <mergeCell ref="H21:H22"/>
    <mergeCell ref="C17:E17"/>
    <mergeCell ref="G17:H17"/>
    <mergeCell ref="J19:L19"/>
    <mergeCell ref="K22:L22"/>
    <mergeCell ref="C22:D22"/>
    <mergeCell ref="B40:C40"/>
    <mergeCell ref="B31:C31"/>
    <mergeCell ref="B34:C34"/>
    <mergeCell ref="B35:C35"/>
    <mergeCell ref="B39:H39"/>
    <mergeCell ref="B38:C38"/>
    <mergeCell ref="B37:C37"/>
    <mergeCell ref="B36:C36"/>
    <mergeCell ref="H4:L4"/>
    <mergeCell ref="H3:L3"/>
    <mergeCell ref="B26:C26"/>
    <mergeCell ref="B27:C27"/>
    <mergeCell ref="G12:H12"/>
    <mergeCell ref="B8:D8"/>
    <mergeCell ref="C15:E15"/>
    <mergeCell ref="G15:H15"/>
    <mergeCell ref="G16:H16"/>
    <mergeCell ref="C16:E16"/>
    <mergeCell ref="B18:L18"/>
    <mergeCell ref="K20:L20"/>
    <mergeCell ref="C21:D21"/>
    <mergeCell ref="K21:L21"/>
    <mergeCell ref="B23:L23"/>
    <mergeCell ref="B13:C13"/>
    <mergeCell ref="A1:M1"/>
    <mergeCell ref="I15:L17"/>
    <mergeCell ref="I11:L12"/>
    <mergeCell ref="C10:H10"/>
    <mergeCell ref="G11:H11"/>
    <mergeCell ref="B2:L2"/>
    <mergeCell ref="H9:L9"/>
    <mergeCell ref="G14:H14"/>
    <mergeCell ref="C3:F3"/>
    <mergeCell ref="I13:L13"/>
    <mergeCell ref="C11:E11"/>
    <mergeCell ref="C4:F4"/>
    <mergeCell ref="C5:F5"/>
    <mergeCell ref="C6:F6"/>
    <mergeCell ref="H6:L6"/>
    <mergeCell ref="C14:E14"/>
    <mergeCell ref="H5:L5"/>
    <mergeCell ref="I10:L10"/>
    <mergeCell ref="C12:E12"/>
    <mergeCell ref="D47:L47"/>
    <mergeCell ref="B46:C46"/>
    <mergeCell ref="B42:C42"/>
    <mergeCell ref="B45:L45"/>
    <mergeCell ref="D46:I46"/>
    <mergeCell ref="B47:C47"/>
    <mergeCell ref="B43:C43"/>
    <mergeCell ref="B44:L44"/>
    <mergeCell ref="K46:L46"/>
    <mergeCell ref="B30:C30"/>
    <mergeCell ref="I24:L24"/>
    <mergeCell ref="B19:H19"/>
    <mergeCell ref="B41:C41"/>
    <mergeCell ref="B25:C25"/>
    <mergeCell ref="B24:H24"/>
    <mergeCell ref="C20:D20"/>
    <mergeCell ref="B32:C32"/>
    <mergeCell ref="B33:C33"/>
    <mergeCell ref="B28:C28"/>
    <mergeCell ref="B29:C29"/>
  </mergeCells>
  <phoneticPr fontId="0" type="noConversion"/>
  <conditionalFormatting sqref="F43:H43">
    <cfRule type="expression" dxfId="105" priority="8" stopIfTrue="1">
      <formula>"if(J47=""Yes"";"""";"""")"</formula>
    </cfRule>
  </conditionalFormatting>
  <conditionalFormatting sqref="E43">
    <cfRule type="expression" dxfId="104" priority="9" stopIfTrue="1">
      <formula>IF(TRIM(J43)&lt;&gt;Yes,,)</formula>
    </cfRule>
  </conditionalFormatting>
  <conditionalFormatting sqref="I22 I15:L17">
    <cfRule type="cellIs" dxfId="103" priority="3" stopIfTrue="1" operator="equal">
      <formula>"Green"</formula>
    </cfRule>
    <cfRule type="cellIs" dxfId="102" priority="4" stopIfTrue="1" operator="equal">
      <formula>"Yellow"</formula>
    </cfRule>
    <cfRule type="cellIs" dxfId="101" priority="5" stopIfTrue="1" operator="equal">
      <formula>"RED"</formula>
    </cfRule>
  </conditionalFormatting>
  <conditionalFormatting sqref="F36:H36">
    <cfRule type="expression" dxfId="100" priority="1" stopIfTrue="1">
      <formula>"if(J47=""Yes"";"""";"""")"</formula>
    </cfRule>
  </conditionalFormatting>
  <conditionalFormatting sqref="E36">
    <cfRule type="expression" dxfId="99" priority="2" stopIfTrue="1">
      <formula>IF(TRIM(J36)&lt;&gt;Yes,,)</formula>
    </cfRule>
  </conditionalFormatting>
  <dataValidations disablePrompts="1" count="1">
    <dataValidation type="list" allowBlank="1" showInputMessage="1" showErrorMessage="1" sqref="I22">
      <formula1>"Green, Yellow, Red"</formula1>
    </dataValidation>
  </dataValidations>
  <printOptions verticalCentered="1"/>
  <pageMargins left="0.39370078740157483" right="0.19685039370078741" top="0.23622047244094491" bottom="0.19685039370078741" header="0.27559055118110237" footer="0.51181102362204722"/>
  <pageSetup paperSize="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8" r:id="rId4" name="Button 104">
              <controlPr defaultSize="0" print="0" autoFill="0" autoPict="0" macro="[0]!Save_APQP">
                <anchor moveWithCells="1" sizeWithCells="1">
                  <from>
                    <xdr:col>6</xdr:col>
                    <xdr:colOff>381000</xdr:colOff>
                    <xdr:row>0</xdr:row>
                    <xdr:rowOff>85725</xdr:rowOff>
                  </from>
                  <to>
                    <xdr:col>7</xdr:col>
                    <xdr:colOff>409575</xdr:colOff>
                    <xdr:row>0</xdr:row>
                    <xdr:rowOff>523875</xdr:rowOff>
                  </to>
                </anchor>
              </controlPr>
            </control>
          </mc:Choice>
        </mc:AlternateContent>
        <mc:AlternateContent xmlns:mc="http://schemas.openxmlformats.org/markup-compatibility/2006">
          <mc:Choice Requires="x14">
            <control shapeId="1129" r:id="rId5" name="Button 105">
              <controlPr defaultSize="0" print="0" autoFill="0" autoPict="0" macro="[0]!Reset_Template">
                <anchor moveWithCells="1" sizeWithCells="1">
                  <from>
                    <xdr:col>10</xdr:col>
                    <xdr:colOff>323850</xdr:colOff>
                    <xdr:row>0</xdr:row>
                    <xdr:rowOff>114300</xdr:rowOff>
                  </from>
                  <to>
                    <xdr:col>11</xdr:col>
                    <xdr:colOff>600075</xdr:colOff>
                    <xdr:row>0</xdr:row>
                    <xdr:rowOff>504825</xdr:rowOff>
                  </to>
                </anchor>
              </controlPr>
            </control>
          </mc:Choice>
        </mc:AlternateContent>
        <mc:AlternateContent xmlns:mc="http://schemas.openxmlformats.org/markup-compatibility/2006">
          <mc:Choice Requires="x14">
            <control shapeId="1145" r:id="rId6" name="Button 121">
              <controlPr defaultSize="0" print="0" autoFill="0" autoPict="0" macro="[0]!APQP_Phase">
                <anchor moveWithCells="1" sizeWithCells="1">
                  <from>
                    <xdr:col>4</xdr:col>
                    <xdr:colOff>323850</xdr:colOff>
                    <xdr:row>0</xdr:row>
                    <xdr:rowOff>76200</xdr:rowOff>
                  </from>
                  <to>
                    <xdr:col>5</xdr:col>
                    <xdr:colOff>333375</xdr:colOff>
                    <xdr:row>0</xdr:row>
                    <xdr:rowOff>533400</xdr:rowOff>
                  </to>
                </anchor>
              </controlPr>
            </control>
          </mc:Choice>
        </mc:AlternateContent>
        <mc:AlternateContent xmlns:mc="http://schemas.openxmlformats.org/markup-compatibility/2006">
          <mc:Choice Requires="x14">
            <control shapeId="1329" r:id="rId7" name="Button 305">
              <controlPr defaultSize="0" print="0" autoFill="0" autoPict="0" macro="[0]!Initiate_APQP">
                <anchor moveWithCells="1" sizeWithCells="1">
                  <from>
                    <xdr:col>1</xdr:col>
                    <xdr:colOff>114300</xdr:colOff>
                    <xdr:row>0</xdr:row>
                    <xdr:rowOff>95250</xdr:rowOff>
                  </from>
                  <to>
                    <xdr:col>2</xdr:col>
                    <xdr:colOff>333375</xdr:colOff>
                    <xdr:row>0</xdr:row>
                    <xdr:rowOff>514350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pageSetUpPr fitToPage="1"/>
  </sheetPr>
  <dimension ref="A1:M241"/>
  <sheetViews>
    <sheetView topLeftCell="D1" zoomScale="110" zoomScaleNormal="110" workbookViewId="0">
      <pane ySplit="3" topLeftCell="A4" activePane="bottomLeft" state="frozen"/>
      <selection pane="bottomLeft" activeCell="A2" sqref="A2"/>
    </sheetView>
  </sheetViews>
  <sheetFormatPr defaultColWidth="0" defaultRowHeight="12.75" outlineLevelRow="1" x14ac:dyDescent="0.2"/>
  <cols>
    <col min="1" max="1" width="5.42578125" style="89" customWidth="1"/>
    <col min="2" max="2" width="33.7109375" customWidth="1"/>
    <col min="3" max="3" width="64.140625" customWidth="1"/>
    <col min="4" max="4" width="72.42578125" customWidth="1"/>
    <col min="5" max="5" width="39.7109375" customWidth="1"/>
    <col min="6" max="6" width="9.140625" style="89" customWidth="1"/>
    <col min="7" max="7" width="8.7109375" style="120" customWidth="1"/>
  </cols>
  <sheetData>
    <row r="1" spans="1:13" ht="52.5" customHeight="1" x14ac:dyDescent="0.2">
      <c r="A1" s="399"/>
      <c r="B1" s="399"/>
      <c r="C1" s="399"/>
      <c r="D1" s="399"/>
      <c r="E1" s="399"/>
      <c r="F1" s="399"/>
      <c r="G1" s="399"/>
      <c r="H1" s="399"/>
      <c r="I1" s="399"/>
      <c r="J1" s="399"/>
      <c r="K1" s="399"/>
      <c r="L1" s="399"/>
      <c r="M1" s="399"/>
    </row>
    <row r="2" spans="1:13" ht="30" customHeight="1" x14ac:dyDescent="0.2">
      <c r="A2" s="285" t="s">
        <v>678</v>
      </c>
      <c r="E2" s="283"/>
      <c r="F2" s="284" t="str">
        <f>CONCATENATE(+Version!C5," version ",+Version!G5)</f>
        <v>RDCL-00444 version 0</v>
      </c>
    </row>
    <row r="3" spans="1:13" ht="30" customHeight="1" x14ac:dyDescent="0.2">
      <c r="A3" s="126" t="s">
        <v>169</v>
      </c>
      <c r="B3" s="127"/>
      <c r="C3" s="128" t="s">
        <v>170</v>
      </c>
      <c r="D3" s="129" t="s">
        <v>171</v>
      </c>
      <c r="E3" s="129" t="s">
        <v>167</v>
      </c>
      <c r="F3" s="130" t="s">
        <v>137</v>
      </c>
    </row>
    <row r="4" spans="1:13" s="96" customFormat="1" ht="30" customHeight="1" x14ac:dyDescent="0.2">
      <c r="A4" s="255" t="s">
        <v>633</v>
      </c>
      <c r="B4" s="204"/>
      <c r="C4" s="205"/>
      <c r="D4" s="206"/>
      <c r="E4" s="206"/>
      <c r="F4" s="248"/>
      <c r="G4" s="119"/>
    </row>
    <row r="5" spans="1:13" s="32" customFormat="1" ht="45.75" customHeight="1" outlineLevel="1" x14ac:dyDescent="0.2">
      <c r="A5" s="219" t="s">
        <v>299</v>
      </c>
      <c r="B5" s="216" t="s">
        <v>581</v>
      </c>
      <c r="C5" s="216" t="s">
        <v>679</v>
      </c>
      <c r="D5" s="221" t="s">
        <v>680</v>
      </c>
      <c r="E5" s="217"/>
      <c r="F5" s="238"/>
      <c r="G5" s="121"/>
    </row>
    <row r="6" spans="1:13" s="32" customFormat="1" ht="73.5" customHeight="1" outlineLevel="1" x14ac:dyDescent="0.2">
      <c r="A6" s="219" t="s">
        <v>300</v>
      </c>
      <c r="B6" s="216" t="s">
        <v>617</v>
      </c>
      <c r="C6" s="216" t="s">
        <v>681</v>
      </c>
      <c r="D6" s="221" t="s">
        <v>631</v>
      </c>
      <c r="E6" s="217"/>
      <c r="F6" s="238"/>
      <c r="G6" s="121"/>
    </row>
    <row r="7" spans="1:13" s="32" customFormat="1" ht="73.5" customHeight="1" outlineLevel="1" x14ac:dyDescent="0.2">
      <c r="A7" s="219" t="s">
        <v>499</v>
      </c>
      <c r="B7" s="216" t="s">
        <v>617</v>
      </c>
      <c r="C7" s="216" t="s">
        <v>619</v>
      </c>
      <c r="D7" s="221" t="s">
        <v>722</v>
      </c>
      <c r="E7" s="217"/>
      <c r="F7" s="238"/>
      <c r="G7" s="121"/>
    </row>
    <row r="8" spans="1:13" s="32" customFormat="1" ht="94.5" customHeight="1" outlineLevel="1" x14ac:dyDescent="0.2">
      <c r="A8" s="219" t="s">
        <v>383</v>
      </c>
      <c r="B8" s="210" t="s">
        <v>634</v>
      </c>
      <c r="C8" s="217" t="s">
        <v>190</v>
      </c>
      <c r="D8" s="223" t="s">
        <v>191</v>
      </c>
      <c r="E8" s="216"/>
      <c r="F8" s="238"/>
      <c r="G8" s="121"/>
    </row>
    <row r="9" spans="1:13" s="32" customFormat="1" ht="30" customHeight="1" outlineLevel="1" x14ac:dyDescent="0.2">
      <c r="A9" s="219" t="s">
        <v>500</v>
      </c>
      <c r="B9" s="210" t="s">
        <v>634</v>
      </c>
      <c r="C9" s="216" t="s">
        <v>615</v>
      </c>
      <c r="D9" s="223"/>
      <c r="E9" s="216"/>
      <c r="F9" s="238"/>
      <c r="G9" s="121"/>
    </row>
    <row r="10" spans="1:13" s="32" customFormat="1" ht="30" customHeight="1" outlineLevel="1" x14ac:dyDescent="0.2">
      <c r="A10" s="219" t="s">
        <v>501</v>
      </c>
      <c r="B10" s="210" t="s">
        <v>634</v>
      </c>
      <c r="C10" s="216" t="s">
        <v>682</v>
      </c>
      <c r="D10" s="223"/>
      <c r="E10" s="216"/>
      <c r="F10" s="238"/>
      <c r="G10" s="121"/>
    </row>
    <row r="11" spans="1:13" s="32" customFormat="1" ht="30" customHeight="1" outlineLevel="1" x14ac:dyDescent="0.2">
      <c r="A11" s="219" t="s">
        <v>502</v>
      </c>
      <c r="B11" s="210" t="s">
        <v>634</v>
      </c>
      <c r="C11" s="210" t="s">
        <v>462</v>
      </c>
      <c r="D11" s="221" t="s">
        <v>683</v>
      </c>
      <c r="E11" s="224"/>
      <c r="F11" s="238"/>
      <c r="G11" s="121"/>
    </row>
    <row r="12" spans="1:13" s="32" customFormat="1" ht="38.25" outlineLevel="1" x14ac:dyDescent="0.2">
      <c r="A12" s="219" t="s">
        <v>503</v>
      </c>
      <c r="B12" s="210" t="s">
        <v>634</v>
      </c>
      <c r="C12" s="221" t="s">
        <v>608</v>
      </c>
      <c r="D12" s="226" t="s">
        <v>650</v>
      </c>
      <c r="E12" s="217"/>
      <c r="F12" s="238"/>
      <c r="G12" s="121"/>
    </row>
    <row r="13" spans="1:13" s="32" customFormat="1" ht="30" customHeight="1" outlineLevel="1" x14ac:dyDescent="0.2">
      <c r="A13" s="219" t="s">
        <v>504</v>
      </c>
      <c r="B13" s="210" t="s">
        <v>634</v>
      </c>
      <c r="C13" s="217" t="s">
        <v>463</v>
      </c>
      <c r="D13" s="221" t="s">
        <v>684</v>
      </c>
      <c r="E13" s="224"/>
      <c r="F13" s="238"/>
      <c r="G13" s="121"/>
    </row>
    <row r="14" spans="1:13" s="32" customFormat="1" ht="30" customHeight="1" outlineLevel="1" x14ac:dyDescent="0.2">
      <c r="A14" s="219" t="s">
        <v>505</v>
      </c>
      <c r="B14" s="210" t="s">
        <v>634</v>
      </c>
      <c r="C14" s="221" t="s">
        <v>465</v>
      </c>
      <c r="D14" s="221" t="s">
        <v>683</v>
      </c>
      <c r="E14" s="224"/>
      <c r="F14" s="238"/>
      <c r="G14" s="121"/>
    </row>
    <row r="15" spans="1:13" s="32" customFormat="1" ht="30" customHeight="1" outlineLevel="1" x14ac:dyDescent="0.2">
      <c r="A15" s="219" t="s">
        <v>506</v>
      </c>
      <c r="B15" s="210" t="s">
        <v>634</v>
      </c>
      <c r="C15" s="216" t="s">
        <v>466</v>
      </c>
      <c r="D15" s="221" t="s">
        <v>676</v>
      </c>
      <c r="E15" s="224"/>
      <c r="F15" s="238"/>
      <c r="G15" s="121"/>
    </row>
    <row r="16" spans="1:13" s="32" customFormat="1" ht="30" customHeight="1" outlineLevel="1" x14ac:dyDescent="0.2">
      <c r="A16" s="219" t="s">
        <v>507</v>
      </c>
      <c r="B16" s="210" t="s">
        <v>636</v>
      </c>
      <c r="C16" s="216" t="s">
        <v>613</v>
      </c>
      <c r="D16" s="217" t="s">
        <v>193</v>
      </c>
      <c r="E16" s="224"/>
      <c r="F16" s="238"/>
      <c r="G16" s="121"/>
    </row>
    <row r="17" spans="1:7" s="32" customFormat="1" ht="30" customHeight="1" outlineLevel="1" x14ac:dyDescent="0.2">
      <c r="A17" s="219" t="s">
        <v>508</v>
      </c>
      <c r="B17" s="210" t="s">
        <v>636</v>
      </c>
      <c r="C17" s="216" t="s">
        <v>614</v>
      </c>
      <c r="D17" s="217" t="s">
        <v>685</v>
      </c>
      <c r="E17" s="224"/>
      <c r="F17" s="238"/>
      <c r="G17" s="121"/>
    </row>
    <row r="18" spans="1:7" s="32" customFormat="1" ht="30" customHeight="1" outlineLevel="1" x14ac:dyDescent="0.2">
      <c r="A18" s="219" t="s">
        <v>509</v>
      </c>
      <c r="B18" s="210" t="s">
        <v>636</v>
      </c>
      <c r="C18" s="216" t="s">
        <v>470</v>
      </c>
      <c r="D18" s="226" t="s">
        <v>686</v>
      </c>
      <c r="E18" s="224"/>
      <c r="F18" s="238"/>
      <c r="G18" s="121"/>
    </row>
    <row r="19" spans="1:7" s="32" customFormat="1" ht="30" customHeight="1" outlineLevel="1" x14ac:dyDescent="0.2">
      <c r="A19" s="219" t="s">
        <v>616</v>
      </c>
      <c r="B19" s="210" t="s">
        <v>189</v>
      </c>
      <c r="C19" s="216" t="s">
        <v>593</v>
      </c>
      <c r="D19" s="217" t="s">
        <v>185</v>
      </c>
      <c r="E19" s="221"/>
      <c r="F19" s="238"/>
      <c r="G19" s="121"/>
    </row>
    <row r="20" spans="1:7" s="32" customFormat="1" ht="30" customHeight="1" outlineLevel="1" x14ac:dyDescent="0.2">
      <c r="A20" s="219" t="s">
        <v>620</v>
      </c>
      <c r="B20" s="216" t="s">
        <v>451</v>
      </c>
      <c r="C20" s="216" t="s">
        <v>449</v>
      </c>
      <c r="D20" s="226" t="s">
        <v>450</v>
      </c>
      <c r="E20" s="225"/>
      <c r="F20" s="238"/>
      <c r="G20" s="121"/>
    </row>
    <row r="21" spans="1:7" s="32" customFormat="1" ht="30" customHeight="1" x14ac:dyDescent="0.2">
      <c r="A21" s="219"/>
      <c r="B21" s="220"/>
      <c r="C21" s="220"/>
      <c r="D21" s="227"/>
      <c r="E21" s="225"/>
      <c r="F21" s="225"/>
      <c r="G21" s="121"/>
    </row>
    <row r="22" spans="1:7" s="96" customFormat="1" ht="30" customHeight="1" x14ac:dyDescent="0.2">
      <c r="A22" s="256" t="s">
        <v>637</v>
      </c>
      <c r="B22" s="229"/>
      <c r="C22" s="230"/>
      <c r="D22" s="231"/>
      <c r="E22" s="231"/>
      <c r="F22" s="232"/>
      <c r="G22" s="119"/>
    </row>
    <row r="23" spans="1:7" s="32" customFormat="1" ht="44.25" customHeight="1" outlineLevel="1" x14ac:dyDescent="0.2">
      <c r="A23" s="233" t="s">
        <v>610</v>
      </c>
      <c r="B23" s="210" t="s">
        <v>609</v>
      </c>
      <c r="C23" s="216" t="s">
        <v>612</v>
      </c>
      <c r="D23" s="226" t="s">
        <v>192</v>
      </c>
      <c r="E23" s="217"/>
      <c r="F23" s="238"/>
      <c r="G23" s="121"/>
    </row>
    <row r="24" spans="1:7" s="32" customFormat="1" ht="30" customHeight="1" outlineLevel="1" x14ac:dyDescent="0.2">
      <c r="A24" s="233" t="s">
        <v>161</v>
      </c>
      <c r="B24" s="210" t="s">
        <v>609</v>
      </c>
      <c r="C24" s="216" t="s">
        <v>468</v>
      </c>
      <c r="D24" s="273" t="s">
        <v>582</v>
      </c>
      <c r="E24" s="217"/>
      <c r="F24" s="238"/>
      <c r="G24" s="121"/>
    </row>
    <row r="25" spans="1:7" s="32" customFormat="1" ht="30" customHeight="1" outlineLevel="1" x14ac:dyDescent="0.2">
      <c r="A25" s="233" t="s">
        <v>381</v>
      </c>
      <c r="B25" s="210" t="s">
        <v>639</v>
      </c>
      <c r="C25" s="216" t="s">
        <v>638</v>
      </c>
      <c r="D25" s="217" t="s">
        <v>185</v>
      </c>
      <c r="E25" s="217"/>
      <c r="F25" s="238"/>
      <c r="G25" s="121"/>
    </row>
    <row r="26" spans="1:7" s="32" customFormat="1" ht="30" customHeight="1" outlineLevel="1" x14ac:dyDescent="0.2">
      <c r="A26" s="233" t="s">
        <v>382</v>
      </c>
      <c r="B26" s="216" t="s">
        <v>641</v>
      </c>
      <c r="C26" s="216" t="s">
        <v>642</v>
      </c>
      <c r="D26" s="217" t="s">
        <v>643</v>
      </c>
      <c r="E26" s="217"/>
      <c r="F26" s="238"/>
      <c r="G26" s="121"/>
    </row>
    <row r="27" spans="1:7" s="32" customFormat="1" ht="38.25" customHeight="1" outlineLevel="1" x14ac:dyDescent="0.2">
      <c r="A27" s="233" t="s">
        <v>458</v>
      </c>
      <c r="B27" s="216" t="s">
        <v>467</v>
      </c>
      <c r="C27" s="216" t="s">
        <v>651</v>
      </c>
      <c r="D27" s="221" t="s">
        <v>687</v>
      </c>
      <c r="E27" s="217"/>
      <c r="F27" s="238"/>
      <c r="G27" s="121"/>
    </row>
    <row r="28" spans="1:7" s="32" customFormat="1" ht="49.5" customHeight="1" outlineLevel="1" x14ac:dyDescent="0.2">
      <c r="A28" s="233" t="s">
        <v>510</v>
      </c>
      <c r="B28" s="216" t="s">
        <v>467</v>
      </c>
      <c r="C28" s="216" t="s">
        <v>659</v>
      </c>
      <c r="D28" s="221" t="s">
        <v>687</v>
      </c>
      <c r="E28" s="217"/>
      <c r="F28" s="238"/>
      <c r="G28" s="121"/>
    </row>
    <row r="29" spans="1:7" s="32" customFormat="1" ht="40.5" customHeight="1" outlineLevel="1" x14ac:dyDescent="0.2">
      <c r="A29" s="233" t="s">
        <v>640</v>
      </c>
      <c r="B29" s="216" t="s">
        <v>467</v>
      </c>
      <c r="C29" s="216" t="s">
        <v>660</v>
      </c>
      <c r="D29" s="217"/>
      <c r="E29" s="217"/>
      <c r="F29" s="238"/>
      <c r="G29" s="121"/>
    </row>
    <row r="30" spans="1:7" s="32" customFormat="1" ht="63.75" outlineLevel="1" x14ac:dyDescent="0.2">
      <c r="A30" s="233" t="s">
        <v>644</v>
      </c>
      <c r="B30" s="216" t="s">
        <v>645</v>
      </c>
      <c r="C30" s="216" t="s">
        <v>469</v>
      </c>
      <c r="D30" s="221" t="s">
        <v>661</v>
      </c>
      <c r="E30" s="217"/>
      <c r="F30" s="238"/>
      <c r="G30" s="121"/>
    </row>
    <row r="31" spans="1:7" s="32" customFormat="1" ht="30" customHeight="1" outlineLevel="1" x14ac:dyDescent="0.2">
      <c r="A31" s="233" t="s">
        <v>652</v>
      </c>
      <c r="B31" s="216" t="s">
        <v>467</v>
      </c>
      <c r="C31" s="210" t="s">
        <v>186</v>
      </c>
      <c r="D31" s="221"/>
      <c r="E31" s="217"/>
      <c r="F31" s="238"/>
      <c r="G31" s="121"/>
    </row>
    <row r="32" spans="1:7" s="32" customFormat="1" ht="30" customHeight="1" x14ac:dyDescent="0.2">
      <c r="A32" s="219"/>
      <c r="B32" s="234"/>
      <c r="C32" s="235"/>
      <c r="D32" s="217"/>
      <c r="E32" s="217"/>
      <c r="F32" s="217"/>
      <c r="G32" s="121"/>
    </row>
    <row r="33" spans="1:7" s="96" customFormat="1" ht="30" customHeight="1" x14ac:dyDescent="0.2">
      <c r="A33" s="256" t="s">
        <v>174</v>
      </c>
      <c r="B33" s="229"/>
      <c r="C33" s="230"/>
      <c r="D33" s="231"/>
      <c r="E33" s="231"/>
      <c r="F33" s="232"/>
      <c r="G33" s="119"/>
    </row>
    <row r="34" spans="1:7" s="32" customFormat="1" ht="38.25" outlineLevel="1" x14ac:dyDescent="0.2">
      <c r="A34" s="249" t="s">
        <v>160</v>
      </c>
      <c r="B34" s="210" t="s">
        <v>17</v>
      </c>
      <c r="C34" s="211" t="s">
        <v>178</v>
      </c>
      <c r="D34" s="211" t="s">
        <v>210</v>
      </c>
      <c r="E34" s="217"/>
      <c r="F34" s="238"/>
      <c r="G34" s="121"/>
    </row>
    <row r="35" spans="1:7" s="32" customFormat="1" ht="30" customHeight="1" outlineLevel="1" x14ac:dyDescent="0.2">
      <c r="A35" s="249" t="s">
        <v>159</v>
      </c>
      <c r="B35" s="210" t="s">
        <v>17</v>
      </c>
      <c r="C35" s="211" t="s">
        <v>471</v>
      </c>
      <c r="D35" s="211" t="s">
        <v>464</v>
      </c>
      <c r="E35" s="217"/>
      <c r="F35" s="238"/>
      <c r="G35" s="121"/>
    </row>
    <row r="36" spans="1:7" s="32" customFormat="1" ht="70.5" customHeight="1" outlineLevel="1" x14ac:dyDescent="0.2">
      <c r="A36" s="249" t="s">
        <v>379</v>
      </c>
      <c r="B36" s="210" t="s">
        <v>17</v>
      </c>
      <c r="C36" s="216" t="s">
        <v>583</v>
      </c>
      <c r="D36" s="221" t="s">
        <v>621</v>
      </c>
      <c r="E36" s="217"/>
      <c r="F36" s="238"/>
      <c r="G36" s="121"/>
    </row>
    <row r="37" spans="1:7" s="32" customFormat="1" ht="70.5" customHeight="1" outlineLevel="1" x14ac:dyDescent="0.2">
      <c r="A37" s="249" t="s">
        <v>380</v>
      </c>
      <c r="B37" s="210" t="s">
        <v>17</v>
      </c>
      <c r="C37" s="216" t="s">
        <v>625</v>
      </c>
      <c r="D37" s="221" t="s">
        <v>626</v>
      </c>
      <c r="E37" s="217"/>
      <c r="F37" s="238"/>
      <c r="G37" s="121"/>
    </row>
    <row r="38" spans="1:7" s="32" customFormat="1" ht="30" customHeight="1" outlineLevel="1" x14ac:dyDescent="0.2">
      <c r="A38" s="249" t="s">
        <v>511</v>
      </c>
      <c r="B38" s="210" t="s">
        <v>310</v>
      </c>
      <c r="C38" s="211" t="s">
        <v>180</v>
      </c>
      <c r="D38" s="211" t="s">
        <v>181</v>
      </c>
      <c r="E38" s="217"/>
      <c r="F38" s="238"/>
      <c r="G38" s="121"/>
    </row>
    <row r="39" spans="1:7" s="32" customFormat="1" ht="51" outlineLevel="1" x14ac:dyDescent="0.2">
      <c r="A39" s="249" t="s">
        <v>512</v>
      </c>
      <c r="B39" s="210" t="s">
        <v>310</v>
      </c>
      <c r="C39" s="211" t="s">
        <v>179</v>
      </c>
      <c r="D39" s="211" t="s">
        <v>688</v>
      </c>
      <c r="E39" s="210"/>
      <c r="F39" s="238"/>
      <c r="G39" s="121"/>
    </row>
    <row r="40" spans="1:7" s="32" customFormat="1" ht="25.5" outlineLevel="1" x14ac:dyDescent="0.2">
      <c r="A40" s="249" t="s">
        <v>513</v>
      </c>
      <c r="B40" s="210" t="s">
        <v>177</v>
      </c>
      <c r="C40" s="211" t="s">
        <v>273</v>
      </c>
      <c r="D40" s="211" t="s">
        <v>183</v>
      </c>
      <c r="E40" s="210"/>
      <c r="F40" s="238"/>
      <c r="G40" s="121"/>
    </row>
    <row r="41" spans="1:7" s="32" customFormat="1" ht="30" customHeight="1" outlineLevel="1" x14ac:dyDescent="0.2">
      <c r="A41" s="249" t="s">
        <v>514</v>
      </c>
      <c r="B41" s="210" t="s">
        <v>177</v>
      </c>
      <c r="C41" s="211" t="s">
        <v>182</v>
      </c>
      <c r="D41" s="211" t="s">
        <v>624</v>
      </c>
      <c r="E41" s="210"/>
      <c r="F41" s="238"/>
      <c r="G41" s="121"/>
    </row>
    <row r="42" spans="1:7" s="32" customFormat="1" ht="30" customHeight="1" outlineLevel="1" x14ac:dyDescent="0.2">
      <c r="A42" s="249" t="s">
        <v>515</v>
      </c>
      <c r="B42" s="210" t="s">
        <v>168</v>
      </c>
      <c r="C42" s="211" t="s">
        <v>252</v>
      </c>
      <c r="D42" s="211" t="s">
        <v>211</v>
      </c>
      <c r="E42" s="217"/>
      <c r="F42" s="238"/>
      <c r="G42" s="121"/>
    </row>
    <row r="43" spans="1:7" s="32" customFormat="1" ht="30" customHeight="1" outlineLevel="1" x14ac:dyDescent="0.2">
      <c r="A43" s="249" t="s">
        <v>627</v>
      </c>
      <c r="B43" s="210" t="s">
        <v>168</v>
      </c>
      <c r="C43" s="211" t="s">
        <v>267</v>
      </c>
      <c r="D43" s="211"/>
      <c r="E43" s="217"/>
      <c r="F43" s="238"/>
      <c r="G43" s="121"/>
    </row>
    <row r="44" spans="1:7" s="32" customFormat="1" ht="30" customHeight="1" x14ac:dyDescent="0.2">
      <c r="A44" s="254"/>
      <c r="B44" s="228"/>
      <c r="C44" s="211"/>
      <c r="D44" s="211"/>
      <c r="E44" s="217"/>
      <c r="F44" s="217"/>
      <c r="G44" s="121"/>
    </row>
    <row r="45" spans="1:7" s="96" customFormat="1" ht="30" customHeight="1" x14ac:dyDescent="0.2">
      <c r="A45" s="256" t="s">
        <v>175</v>
      </c>
      <c r="B45" s="229"/>
      <c r="C45" s="230"/>
      <c r="D45" s="231"/>
      <c r="E45" s="231"/>
      <c r="F45" s="232"/>
      <c r="G45" s="119"/>
    </row>
    <row r="46" spans="1:7" s="32" customFormat="1" ht="30" customHeight="1" outlineLevel="1" x14ac:dyDescent="0.2">
      <c r="A46" s="219" t="s">
        <v>158</v>
      </c>
      <c r="B46" s="210" t="s">
        <v>18</v>
      </c>
      <c r="C46" s="216" t="s">
        <v>212</v>
      </c>
      <c r="D46" s="216" t="s">
        <v>213</v>
      </c>
      <c r="E46" s="217"/>
      <c r="F46" s="238"/>
      <c r="G46" s="121"/>
    </row>
    <row r="47" spans="1:7" s="32" customFormat="1" ht="51" outlineLevel="1" x14ac:dyDescent="0.2">
      <c r="A47" s="219" t="s">
        <v>157</v>
      </c>
      <c r="B47" s="210" t="s">
        <v>18</v>
      </c>
      <c r="C47" s="216" t="s">
        <v>689</v>
      </c>
      <c r="D47" s="216" t="s">
        <v>266</v>
      </c>
      <c r="E47" s="217"/>
      <c r="F47" s="238"/>
      <c r="G47" s="121"/>
    </row>
    <row r="48" spans="1:7" s="32" customFormat="1" ht="30" customHeight="1" outlineLevel="1" x14ac:dyDescent="0.2">
      <c r="A48" s="219" t="s">
        <v>385</v>
      </c>
      <c r="B48" s="216" t="s">
        <v>337</v>
      </c>
      <c r="C48" s="216" t="s">
        <v>400</v>
      </c>
      <c r="D48" s="216" t="s">
        <v>214</v>
      </c>
      <c r="E48" s="217"/>
      <c r="F48" s="238"/>
      <c r="G48" s="121"/>
    </row>
    <row r="49" spans="1:8" s="32" customFormat="1" ht="38.25" outlineLevel="1" x14ac:dyDescent="0.2">
      <c r="A49" s="219" t="s">
        <v>384</v>
      </c>
      <c r="B49" s="216" t="s">
        <v>337</v>
      </c>
      <c r="C49" s="221" t="s">
        <v>1</v>
      </c>
      <c r="D49" s="216" t="s">
        <v>0</v>
      </c>
      <c r="E49" s="217"/>
      <c r="F49" s="238"/>
      <c r="G49" s="121"/>
    </row>
    <row r="50" spans="1:8" s="32" customFormat="1" ht="51" outlineLevel="1" x14ac:dyDescent="0.2">
      <c r="A50" s="219" t="s">
        <v>516</v>
      </c>
      <c r="B50" s="210" t="s">
        <v>713</v>
      </c>
      <c r="C50" s="216" t="s">
        <v>719</v>
      </c>
      <c r="D50" s="216" t="s">
        <v>215</v>
      </c>
      <c r="E50" s="217"/>
      <c r="F50" s="238"/>
      <c r="G50" s="121"/>
      <c r="H50" s="116"/>
    </row>
    <row r="51" spans="1:8" s="32" customFormat="1" ht="25.5" outlineLevel="1" x14ac:dyDescent="0.2">
      <c r="A51" s="219" t="s">
        <v>517</v>
      </c>
      <c r="B51" s="210" t="s">
        <v>58</v>
      </c>
      <c r="C51" s="216" t="s">
        <v>216</v>
      </c>
      <c r="D51" s="216" t="s">
        <v>248</v>
      </c>
      <c r="E51" s="217"/>
      <c r="F51" s="238"/>
      <c r="G51" s="121"/>
    </row>
    <row r="52" spans="1:8" s="32" customFormat="1" ht="30" customHeight="1" x14ac:dyDescent="0.2">
      <c r="A52" s="254"/>
      <c r="B52" s="210"/>
      <c r="C52" s="216"/>
      <c r="D52" s="216"/>
      <c r="E52" s="217"/>
      <c r="F52" s="217"/>
      <c r="G52" s="121"/>
      <c r="H52" s="116"/>
    </row>
    <row r="53" spans="1:8" s="96" customFormat="1" ht="30" customHeight="1" x14ac:dyDescent="0.2">
      <c r="A53" s="256" t="s">
        <v>242</v>
      </c>
      <c r="B53" s="229"/>
      <c r="C53" s="230"/>
      <c r="D53" s="231"/>
      <c r="E53" s="231"/>
      <c r="F53" s="232"/>
      <c r="G53" s="119"/>
    </row>
    <row r="54" spans="1:8" s="32" customFormat="1" ht="30" customHeight="1" outlineLevel="1" x14ac:dyDescent="0.2">
      <c r="A54" s="219" t="s">
        <v>155</v>
      </c>
      <c r="B54" s="236" t="s">
        <v>243</v>
      </c>
      <c r="C54" s="216" t="s">
        <v>338</v>
      </c>
      <c r="D54" s="216" t="s">
        <v>298</v>
      </c>
      <c r="E54" s="217"/>
      <c r="F54" s="238"/>
      <c r="G54" s="121"/>
      <c r="H54" s="116"/>
    </row>
    <row r="55" spans="1:8" s="32" customFormat="1" ht="30" customHeight="1" outlineLevel="1" x14ac:dyDescent="0.2">
      <c r="A55" s="219" t="s">
        <v>154</v>
      </c>
      <c r="B55" s="236" t="s">
        <v>243</v>
      </c>
      <c r="C55" s="216" t="s">
        <v>339</v>
      </c>
      <c r="D55" s="216" t="s">
        <v>249</v>
      </c>
      <c r="E55" s="217"/>
      <c r="F55" s="238"/>
      <c r="G55" s="121"/>
    </row>
    <row r="56" spans="1:8" s="32" customFormat="1" ht="30" customHeight="1" outlineLevel="1" x14ac:dyDescent="0.2">
      <c r="A56" s="219" t="s">
        <v>386</v>
      </c>
      <c r="B56" s="236" t="s">
        <v>245</v>
      </c>
      <c r="C56" s="216" t="s">
        <v>250</v>
      </c>
      <c r="D56" s="216" t="s">
        <v>594</v>
      </c>
      <c r="E56" s="217"/>
      <c r="F56" s="238"/>
      <c r="G56" s="121"/>
      <c r="H56" s="116"/>
    </row>
    <row r="57" spans="1:8" s="32" customFormat="1" ht="38.25" outlineLevel="1" x14ac:dyDescent="0.2">
      <c r="A57" s="219" t="s">
        <v>387</v>
      </c>
      <c r="B57" s="236" t="s">
        <v>244</v>
      </c>
      <c r="C57" s="216" t="s">
        <v>340</v>
      </c>
      <c r="D57" s="216" t="s">
        <v>297</v>
      </c>
      <c r="E57" s="217"/>
      <c r="F57" s="238"/>
      <c r="G57" s="121"/>
    </row>
    <row r="58" spans="1:8" s="32" customFormat="1" ht="25.5" outlineLevel="1" x14ac:dyDescent="0.2">
      <c r="A58" s="219" t="s">
        <v>518</v>
      </c>
      <c r="B58" s="236" t="s">
        <v>244</v>
      </c>
      <c r="C58" s="216" t="s">
        <v>341</v>
      </c>
      <c r="D58" s="216" t="s">
        <v>251</v>
      </c>
      <c r="E58" s="217"/>
      <c r="F58" s="238"/>
      <c r="G58" s="121"/>
    </row>
    <row r="59" spans="1:8" s="32" customFormat="1" ht="38.25" outlineLevel="1" x14ac:dyDescent="0.2">
      <c r="A59" s="219" t="s">
        <v>519</v>
      </c>
      <c r="B59" s="236" t="s">
        <v>246</v>
      </c>
      <c r="C59" s="216" t="s">
        <v>342</v>
      </c>
      <c r="D59" s="216" t="s">
        <v>595</v>
      </c>
      <c r="E59" s="217"/>
      <c r="F59" s="238"/>
      <c r="G59" s="121"/>
    </row>
    <row r="60" spans="1:8" s="32" customFormat="1" ht="30" customHeight="1" x14ac:dyDescent="0.2">
      <c r="A60" s="254"/>
      <c r="B60" s="210"/>
      <c r="C60" s="216"/>
      <c r="D60" s="216"/>
      <c r="E60" s="217"/>
      <c r="F60" s="217"/>
      <c r="G60" s="121"/>
    </row>
    <row r="61" spans="1:8" s="96" customFormat="1" ht="30" customHeight="1" x14ac:dyDescent="0.2">
      <c r="A61" s="256" t="s">
        <v>238</v>
      </c>
      <c r="B61" s="229"/>
      <c r="C61" s="230"/>
      <c r="D61" s="231"/>
      <c r="E61" s="231"/>
      <c r="F61" s="231"/>
      <c r="G61" s="119"/>
    </row>
    <row r="62" spans="1:8" s="32" customFormat="1" ht="30" customHeight="1" outlineLevel="1" x14ac:dyDescent="0.2">
      <c r="A62" s="219" t="s">
        <v>153</v>
      </c>
      <c r="B62" s="210" t="s">
        <v>20</v>
      </c>
      <c r="C62" s="216" t="s">
        <v>217</v>
      </c>
      <c r="D62" s="216" t="s">
        <v>213</v>
      </c>
      <c r="E62" s="217"/>
      <c r="F62" s="238"/>
      <c r="G62" s="121"/>
    </row>
    <row r="63" spans="1:8" s="32" customFormat="1" ht="30" customHeight="1" outlineLevel="1" x14ac:dyDescent="0.2">
      <c r="A63" s="219" t="s">
        <v>152</v>
      </c>
      <c r="B63" s="210" t="s">
        <v>20</v>
      </c>
      <c r="C63" s="212" t="s">
        <v>596</v>
      </c>
      <c r="D63" s="216"/>
      <c r="E63" s="217"/>
      <c r="F63" s="238"/>
      <c r="G63" s="121"/>
    </row>
    <row r="64" spans="1:8" s="32" customFormat="1" ht="30" customHeight="1" outlineLevel="1" x14ac:dyDescent="0.2">
      <c r="A64" s="219" t="s">
        <v>388</v>
      </c>
      <c r="B64" s="210" t="s">
        <v>21</v>
      </c>
      <c r="C64" s="216" t="s">
        <v>253</v>
      </c>
      <c r="D64" s="216" t="s">
        <v>218</v>
      </c>
      <c r="E64" s="217"/>
      <c r="F64" s="238"/>
      <c r="G64" s="122"/>
    </row>
    <row r="65" spans="1:7" s="32" customFormat="1" ht="30" customHeight="1" outlineLevel="1" x14ac:dyDescent="0.2">
      <c r="A65" s="219" t="s">
        <v>389</v>
      </c>
      <c r="B65" s="210" t="s">
        <v>21</v>
      </c>
      <c r="C65" s="216" t="s">
        <v>291</v>
      </c>
      <c r="D65" s="216" t="s">
        <v>292</v>
      </c>
      <c r="E65" s="217"/>
      <c r="F65" s="238"/>
      <c r="G65" s="121"/>
    </row>
    <row r="66" spans="1:7" s="32" customFormat="1" ht="30" customHeight="1" outlineLevel="1" x14ac:dyDescent="0.2">
      <c r="A66" s="219" t="s">
        <v>520</v>
      </c>
      <c r="B66" s="210" t="s">
        <v>21</v>
      </c>
      <c r="C66" s="216" t="s">
        <v>254</v>
      </c>
      <c r="D66" s="216" t="s">
        <v>218</v>
      </c>
      <c r="E66" s="217"/>
      <c r="F66" s="238"/>
      <c r="G66" s="121"/>
    </row>
    <row r="67" spans="1:7" s="32" customFormat="1" ht="30" customHeight="1" outlineLevel="1" x14ac:dyDescent="0.2">
      <c r="A67" s="219" t="s">
        <v>521</v>
      </c>
      <c r="B67" s="210" t="s">
        <v>22</v>
      </c>
      <c r="C67" s="216" t="s">
        <v>255</v>
      </c>
      <c r="D67" s="216" t="s">
        <v>256</v>
      </c>
      <c r="E67" s="217"/>
      <c r="F67" s="238"/>
      <c r="G67" s="121"/>
    </row>
    <row r="68" spans="1:7" s="32" customFormat="1" ht="45.75" customHeight="1" outlineLevel="1" x14ac:dyDescent="0.2">
      <c r="A68" s="219" t="s">
        <v>522</v>
      </c>
      <c r="B68" s="210" t="s">
        <v>22</v>
      </c>
      <c r="C68" s="216" t="s">
        <v>257</v>
      </c>
      <c r="D68" s="216" t="s">
        <v>658</v>
      </c>
      <c r="E68" s="217"/>
      <c r="F68" s="238"/>
      <c r="G68" s="121"/>
    </row>
    <row r="69" spans="1:7" s="32" customFormat="1" ht="51" outlineLevel="1" x14ac:dyDescent="0.2">
      <c r="A69" s="219" t="s">
        <v>523</v>
      </c>
      <c r="B69" s="210" t="s">
        <v>59</v>
      </c>
      <c r="C69" s="218" t="s">
        <v>258</v>
      </c>
      <c r="D69" s="216" t="s">
        <v>219</v>
      </c>
      <c r="E69" s="217"/>
      <c r="F69" s="238"/>
      <c r="G69" s="121"/>
    </row>
    <row r="70" spans="1:7" s="32" customFormat="1" ht="30" customHeight="1" outlineLevel="1" x14ac:dyDescent="0.2">
      <c r="A70" s="219" t="s">
        <v>524</v>
      </c>
      <c r="B70" s="210" t="s">
        <v>59</v>
      </c>
      <c r="C70" s="218" t="s">
        <v>293</v>
      </c>
      <c r="D70" s="216" t="s">
        <v>294</v>
      </c>
      <c r="E70" s="217"/>
      <c r="F70" s="238"/>
      <c r="G70" s="121"/>
    </row>
    <row r="71" spans="1:7" s="32" customFormat="1" ht="30" customHeight="1" outlineLevel="1" x14ac:dyDescent="0.2">
      <c r="A71" s="219" t="s">
        <v>525</v>
      </c>
      <c r="B71" s="210" t="s">
        <v>59</v>
      </c>
      <c r="C71" s="218" t="s">
        <v>457</v>
      </c>
      <c r="D71" s="218" t="s">
        <v>618</v>
      </c>
      <c r="E71" s="221"/>
      <c r="F71" s="238"/>
      <c r="G71" s="121"/>
    </row>
    <row r="72" spans="1:7" s="32" customFormat="1" ht="81" customHeight="1" outlineLevel="1" x14ac:dyDescent="0.2">
      <c r="A72" s="219" t="s">
        <v>526</v>
      </c>
      <c r="B72" s="210" t="s">
        <v>455</v>
      </c>
      <c r="C72" s="218" t="s">
        <v>622</v>
      </c>
      <c r="D72" s="218" t="s">
        <v>623</v>
      </c>
      <c r="E72" s="221"/>
      <c r="F72" s="238"/>
      <c r="G72" s="121"/>
    </row>
    <row r="73" spans="1:7" s="32" customFormat="1" ht="64.5" customHeight="1" outlineLevel="1" x14ac:dyDescent="0.2">
      <c r="A73" s="219" t="s">
        <v>527</v>
      </c>
      <c r="B73" s="210" t="s">
        <v>452</v>
      </c>
      <c r="C73" s="218" t="s">
        <v>456</v>
      </c>
      <c r="D73" s="218" t="s">
        <v>294</v>
      </c>
      <c r="E73" s="217"/>
      <c r="F73" s="238"/>
      <c r="G73" s="121"/>
    </row>
    <row r="74" spans="1:7" s="32" customFormat="1" ht="30" customHeight="1" x14ac:dyDescent="0.2">
      <c r="A74" s="237"/>
      <c r="B74" s="213"/>
      <c r="C74" s="214"/>
      <c r="D74" s="215"/>
      <c r="E74" s="217"/>
      <c r="F74" s="217"/>
      <c r="G74" s="121"/>
    </row>
    <row r="75" spans="1:7" s="96" customFormat="1" ht="30" customHeight="1" x14ac:dyDescent="0.2">
      <c r="A75" s="256" t="s">
        <v>239</v>
      </c>
      <c r="B75" s="229"/>
      <c r="C75" s="230"/>
      <c r="D75" s="231"/>
      <c r="E75" s="231"/>
      <c r="F75" s="231"/>
      <c r="G75" s="119"/>
    </row>
    <row r="76" spans="1:7" s="32" customFormat="1" ht="30" customHeight="1" outlineLevel="1" x14ac:dyDescent="0.2">
      <c r="A76" s="219" t="s">
        <v>151</v>
      </c>
      <c r="B76" s="210" t="s">
        <v>23</v>
      </c>
      <c r="C76" s="211" t="s">
        <v>260</v>
      </c>
      <c r="D76" s="217" t="s">
        <v>213</v>
      </c>
      <c r="E76" s="217"/>
      <c r="F76" s="238"/>
      <c r="G76" s="121"/>
    </row>
    <row r="77" spans="1:7" s="32" customFormat="1" ht="30" customHeight="1" outlineLevel="1" x14ac:dyDescent="0.2">
      <c r="A77" s="219" t="s">
        <v>301</v>
      </c>
      <c r="B77" s="210" t="s">
        <v>23</v>
      </c>
      <c r="C77" s="211" t="s">
        <v>259</v>
      </c>
      <c r="D77" s="212" t="s">
        <v>261</v>
      </c>
      <c r="E77" s="212"/>
      <c r="F77" s="238"/>
      <c r="G77" s="121"/>
    </row>
    <row r="78" spans="1:7" s="32" customFormat="1" ht="60.75" customHeight="1" outlineLevel="1" x14ac:dyDescent="0.2">
      <c r="A78" s="219" t="s">
        <v>391</v>
      </c>
      <c r="B78" s="210" t="s">
        <v>461</v>
      </c>
      <c r="C78" s="211" t="s">
        <v>474</v>
      </c>
      <c r="D78" s="211" t="s">
        <v>690</v>
      </c>
      <c r="E78" s="212"/>
      <c r="F78" s="238"/>
      <c r="G78" s="121"/>
    </row>
    <row r="79" spans="1:7" s="32" customFormat="1" ht="30" customHeight="1" outlineLevel="1" x14ac:dyDescent="0.2">
      <c r="A79" s="219" t="s">
        <v>390</v>
      </c>
      <c r="B79" s="210" t="s">
        <v>24</v>
      </c>
      <c r="C79" s="211" t="s">
        <v>264</v>
      </c>
      <c r="D79" s="211" t="s">
        <v>263</v>
      </c>
      <c r="E79" s="212"/>
      <c r="F79" s="238"/>
      <c r="G79" s="122"/>
    </row>
    <row r="80" spans="1:7" s="32" customFormat="1" ht="30" customHeight="1" outlineLevel="1" x14ac:dyDescent="0.2">
      <c r="A80" s="219" t="s">
        <v>584</v>
      </c>
      <c r="B80" s="210" t="s">
        <v>24</v>
      </c>
      <c r="C80" s="211" t="s">
        <v>265</v>
      </c>
      <c r="D80" s="211"/>
      <c r="E80" s="212"/>
      <c r="F80" s="238"/>
      <c r="G80" s="122"/>
    </row>
    <row r="81" spans="1:7" s="32" customFormat="1" ht="38.25" outlineLevel="1" x14ac:dyDescent="0.2">
      <c r="A81" s="219" t="s">
        <v>585</v>
      </c>
      <c r="B81" s="210" t="s">
        <v>25</v>
      </c>
      <c r="C81" s="211" t="s">
        <v>371</v>
      </c>
      <c r="D81" s="211" t="s">
        <v>2</v>
      </c>
      <c r="E81" s="211"/>
      <c r="F81" s="238"/>
      <c r="G81" s="122"/>
    </row>
    <row r="82" spans="1:7" s="32" customFormat="1" ht="30" customHeight="1" outlineLevel="1" x14ac:dyDescent="0.2">
      <c r="A82" s="219" t="s">
        <v>586</v>
      </c>
      <c r="B82" s="210" t="s">
        <v>60</v>
      </c>
      <c r="C82" s="211" t="s">
        <v>597</v>
      </c>
      <c r="D82" s="211" t="s">
        <v>598</v>
      </c>
      <c r="E82" s="212"/>
      <c r="F82" s="238"/>
      <c r="G82" s="122"/>
    </row>
    <row r="83" spans="1:7" s="32" customFormat="1" ht="30" customHeight="1" outlineLevel="1" x14ac:dyDescent="0.2">
      <c r="A83" s="219" t="s">
        <v>587</v>
      </c>
      <c r="B83" s="210" t="s">
        <v>60</v>
      </c>
      <c r="C83" s="211" t="s">
        <v>629</v>
      </c>
      <c r="D83" s="211" t="s">
        <v>630</v>
      </c>
      <c r="E83" s="212"/>
      <c r="F83" s="238"/>
      <c r="G83" s="122"/>
    </row>
    <row r="84" spans="1:7" s="32" customFormat="1" ht="30" customHeight="1" outlineLevel="1" x14ac:dyDescent="0.2">
      <c r="A84" s="219" t="s">
        <v>588</v>
      </c>
      <c r="B84" s="210" t="s">
        <v>60</v>
      </c>
      <c r="C84" s="211" t="s">
        <v>691</v>
      </c>
      <c r="D84" s="211"/>
      <c r="E84" s="212"/>
      <c r="F84" s="238"/>
      <c r="G84" s="122"/>
    </row>
    <row r="85" spans="1:7" s="32" customFormat="1" ht="30" customHeight="1" outlineLevel="1" x14ac:dyDescent="0.2">
      <c r="A85" s="219" t="s">
        <v>589</v>
      </c>
      <c r="B85" s="210" t="s">
        <v>60</v>
      </c>
      <c r="C85" s="211" t="s">
        <v>343</v>
      </c>
      <c r="D85" s="211" t="s">
        <v>262</v>
      </c>
      <c r="E85" s="212"/>
      <c r="F85" s="238"/>
      <c r="G85" s="122"/>
    </row>
    <row r="86" spans="1:7" s="32" customFormat="1" ht="38.25" outlineLevel="1" x14ac:dyDescent="0.2">
      <c r="A86" s="219" t="s">
        <v>590</v>
      </c>
      <c r="B86" s="210" t="s">
        <v>60</v>
      </c>
      <c r="C86" s="211" t="s">
        <v>373</v>
      </c>
      <c r="D86" s="211" t="s">
        <v>374</v>
      </c>
      <c r="E86" s="212"/>
      <c r="F86" s="238"/>
      <c r="G86" s="113"/>
    </row>
    <row r="87" spans="1:7" s="32" customFormat="1" ht="30" customHeight="1" outlineLevel="1" x14ac:dyDescent="0.2">
      <c r="A87" s="219" t="s">
        <v>591</v>
      </c>
      <c r="B87" s="210" t="s">
        <v>60</v>
      </c>
      <c r="C87" s="211" t="s">
        <v>378</v>
      </c>
      <c r="D87" s="211"/>
      <c r="E87" s="212"/>
      <c r="F87" s="238"/>
      <c r="G87" s="113"/>
    </row>
    <row r="88" spans="1:7" s="32" customFormat="1" ht="30" customHeight="1" outlineLevel="1" x14ac:dyDescent="0.2">
      <c r="A88" s="219" t="s">
        <v>628</v>
      </c>
      <c r="B88" s="210" t="s">
        <v>452</v>
      </c>
      <c r="C88" s="211" t="s">
        <v>453</v>
      </c>
      <c r="D88" s="211" t="s">
        <v>454</v>
      </c>
      <c r="E88" s="212"/>
      <c r="F88" s="238"/>
      <c r="G88" s="113"/>
    </row>
    <row r="89" spans="1:7" s="32" customFormat="1" ht="30" customHeight="1" x14ac:dyDescent="0.2">
      <c r="A89" s="219"/>
      <c r="B89" s="213"/>
      <c r="C89" s="214"/>
      <c r="D89" s="215"/>
      <c r="E89" s="212"/>
      <c r="F89" s="212"/>
      <c r="G89" s="113"/>
    </row>
    <row r="90" spans="1:7" s="96" customFormat="1" ht="30" customHeight="1" x14ac:dyDescent="0.2">
      <c r="A90" s="256" t="s">
        <v>240</v>
      </c>
      <c r="B90" s="229"/>
      <c r="C90" s="230"/>
      <c r="D90" s="231"/>
      <c r="E90" s="231"/>
      <c r="F90" s="232"/>
      <c r="G90" s="119"/>
    </row>
    <row r="91" spans="1:7" s="32" customFormat="1" ht="30" customHeight="1" outlineLevel="1" x14ac:dyDescent="0.2">
      <c r="A91" s="233" t="s">
        <v>150</v>
      </c>
      <c r="B91" s="210" t="s">
        <v>26</v>
      </c>
      <c r="C91" s="212" t="s">
        <v>220</v>
      </c>
      <c r="D91" s="212" t="s">
        <v>221</v>
      </c>
      <c r="E91" s="217"/>
      <c r="F91" s="238"/>
      <c r="G91" s="121"/>
    </row>
    <row r="92" spans="1:7" s="32" customFormat="1" ht="30" customHeight="1" outlineLevel="1" x14ac:dyDescent="0.2">
      <c r="A92" s="233" t="s">
        <v>392</v>
      </c>
      <c r="B92" s="210" t="s">
        <v>26</v>
      </c>
      <c r="C92" s="212" t="s">
        <v>267</v>
      </c>
      <c r="D92" s="212"/>
      <c r="E92" s="217"/>
      <c r="F92" s="238"/>
      <c r="G92" s="121"/>
    </row>
    <row r="93" spans="1:7" s="32" customFormat="1" ht="30" customHeight="1" outlineLevel="1" x14ac:dyDescent="0.2">
      <c r="A93" s="233" t="s">
        <v>393</v>
      </c>
      <c r="B93" s="210" t="s">
        <v>26</v>
      </c>
      <c r="C93" s="212" t="s">
        <v>227</v>
      </c>
      <c r="D93" s="212"/>
      <c r="E93" s="212"/>
      <c r="F93" s="238"/>
      <c r="G93" s="121"/>
    </row>
    <row r="94" spans="1:7" s="32" customFormat="1" ht="30" customHeight="1" outlineLevel="1" x14ac:dyDescent="0.2">
      <c r="A94" s="233" t="s">
        <v>394</v>
      </c>
      <c r="B94" s="210" t="s">
        <v>26</v>
      </c>
      <c r="C94" s="212" t="s">
        <v>228</v>
      </c>
      <c r="D94" s="212"/>
      <c r="E94" s="212"/>
      <c r="F94" s="238"/>
      <c r="G94" s="121"/>
    </row>
    <row r="95" spans="1:7" s="32" customFormat="1" ht="30" customHeight="1" outlineLevel="1" x14ac:dyDescent="0.2">
      <c r="A95" s="233" t="s">
        <v>528</v>
      </c>
      <c r="B95" s="210" t="s">
        <v>26</v>
      </c>
      <c r="C95" s="212" t="s">
        <v>692</v>
      </c>
      <c r="D95" s="212"/>
      <c r="E95" s="212"/>
      <c r="F95" s="238"/>
      <c r="G95" s="121"/>
    </row>
    <row r="96" spans="1:7" s="32" customFormat="1" ht="30" customHeight="1" outlineLevel="1" x14ac:dyDescent="0.2">
      <c r="A96" s="233" t="s">
        <v>529</v>
      </c>
      <c r="B96" s="210" t="s">
        <v>26</v>
      </c>
      <c r="C96" s="212" t="s">
        <v>3</v>
      </c>
      <c r="D96" s="212" t="s">
        <v>5</v>
      </c>
      <c r="E96" s="212"/>
      <c r="F96" s="238"/>
      <c r="G96" s="121"/>
    </row>
    <row r="97" spans="1:7" s="32" customFormat="1" ht="30" customHeight="1" outlineLevel="1" x14ac:dyDescent="0.2">
      <c r="A97" s="233" t="s">
        <v>530</v>
      </c>
      <c r="B97" s="210" t="s">
        <v>26</v>
      </c>
      <c r="C97" s="212" t="s">
        <v>344</v>
      </c>
      <c r="D97" s="212" t="s">
        <v>4</v>
      </c>
      <c r="E97" s="212"/>
      <c r="F97" s="238"/>
      <c r="G97" s="121"/>
    </row>
    <row r="98" spans="1:7" s="32" customFormat="1" ht="30" customHeight="1" outlineLevel="1" x14ac:dyDescent="0.2">
      <c r="A98" s="233" t="s">
        <v>531</v>
      </c>
      <c r="B98" s="210" t="s">
        <v>26</v>
      </c>
      <c r="C98" s="212" t="s">
        <v>345</v>
      </c>
      <c r="D98" s="212"/>
      <c r="E98" s="212"/>
      <c r="F98" s="238"/>
      <c r="G98" s="121"/>
    </row>
    <row r="99" spans="1:7" s="32" customFormat="1" ht="30" customHeight="1" outlineLevel="1" x14ac:dyDescent="0.2">
      <c r="A99" s="233" t="s">
        <v>532</v>
      </c>
      <c r="B99" s="210" t="s">
        <v>26</v>
      </c>
      <c r="C99" s="212" t="s">
        <v>346</v>
      </c>
      <c r="D99" s="212" t="s">
        <v>347</v>
      </c>
      <c r="E99" s="212"/>
      <c r="F99" s="238"/>
      <c r="G99" s="121"/>
    </row>
    <row r="100" spans="1:7" s="32" customFormat="1" ht="30" customHeight="1" outlineLevel="1" x14ac:dyDescent="0.2">
      <c r="A100" s="233" t="s">
        <v>533</v>
      </c>
      <c r="B100" s="210" t="s">
        <v>27</v>
      </c>
      <c r="C100" s="212" t="s">
        <v>348</v>
      </c>
      <c r="D100" s="212"/>
      <c r="E100" s="212"/>
      <c r="F100" s="238"/>
      <c r="G100" s="122"/>
    </row>
    <row r="101" spans="1:7" s="32" customFormat="1" ht="30" customHeight="1" outlineLevel="1" x14ac:dyDescent="0.2">
      <c r="A101" s="233" t="s">
        <v>534</v>
      </c>
      <c r="B101" s="210" t="s">
        <v>27</v>
      </c>
      <c r="C101" s="212" t="s">
        <v>372</v>
      </c>
      <c r="D101" s="212"/>
      <c r="E101" s="212"/>
      <c r="F101" s="238"/>
      <c r="G101" s="122"/>
    </row>
    <row r="102" spans="1:7" s="32" customFormat="1" ht="30" customHeight="1" outlineLevel="1" x14ac:dyDescent="0.2">
      <c r="A102" s="233" t="s">
        <v>535</v>
      </c>
      <c r="B102" s="210" t="s">
        <v>27</v>
      </c>
      <c r="C102" s="212" t="s">
        <v>349</v>
      </c>
      <c r="D102" s="212"/>
      <c r="E102" s="212"/>
      <c r="F102" s="238"/>
      <c r="G102" s="122"/>
    </row>
    <row r="103" spans="1:7" s="32" customFormat="1" ht="30" customHeight="1" outlineLevel="1" x14ac:dyDescent="0.2">
      <c r="A103" s="233" t="s">
        <v>536</v>
      </c>
      <c r="B103" s="210" t="s">
        <v>27</v>
      </c>
      <c r="C103" s="212" t="s">
        <v>350</v>
      </c>
      <c r="D103" s="212"/>
      <c r="E103" s="212"/>
      <c r="F103" s="238"/>
      <c r="G103" s="122"/>
    </row>
    <row r="104" spans="1:7" s="32" customFormat="1" ht="30" customHeight="1" outlineLevel="1" x14ac:dyDescent="0.2">
      <c r="A104" s="233" t="s">
        <v>537</v>
      </c>
      <c r="B104" s="210" t="s">
        <v>28</v>
      </c>
      <c r="C104" s="212" t="s">
        <v>229</v>
      </c>
      <c r="D104" s="212" t="s">
        <v>351</v>
      </c>
      <c r="E104" s="212"/>
      <c r="F104" s="238"/>
      <c r="G104" s="122"/>
    </row>
    <row r="105" spans="1:7" s="32" customFormat="1" ht="30" customHeight="1" outlineLevel="1" x14ac:dyDescent="0.2">
      <c r="A105" s="233" t="s">
        <v>538</v>
      </c>
      <c r="B105" s="210" t="s">
        <v>28</v>
      </c>
      <c r="C105" s="212" t="s">
        <v>230</v>
      </c>
      <c r="D105" s="212"/>
      <c r="E105" s="212"/>
      <c r="F105" s="238"/>
      <c r="G105" s="122"/>
    </row>
    <row r="106" spans="1:7" s="32" customFormat="1" ht="30" customHeight="1" outlineLevel="1" x14ac:dyDescent="0.2">
      <c r="A106" s="233" t="s">
        <v>539</v>
      </c>
      <c r="B106" s="210" t="s">
        <v>28</v>
      </c>
      <c r="C106" s="212" t="s">
        <v>231</v>
      </c>
      <c r="D106" s="212"/>
      <c r="E106" s="212"/>
      <c r="F106" s="238"/>
      <c r="G106" s="122"/>
    </row>
    <row r="107" spans="1:7" s="32" customFormat="1" ht="30" customHeight="1" outlineLevel="1" x14ac:dyDescent="0.2">
      <c r="A107" s="233" t="s">
        <v>540</v>
      </c>
      <c r="B107" s="210" t="s">
        <v>28</v>
      </c>
      <c r="C107" s="212" t="s">
        <v>352</v>
      </c>
      <c r="D107" s="212" t="s">
        <v>353</v>
      </c>
      <c r="E107" s="212"/>
      <c r="F107" s="238"/>
      <c r="G107" s="122"/>
    </row>
    <row r="108" spans="1:7" s="32" customFormat="1" ht="30" customHeight="1" outlineLevel="1" x14ac:dyDescent="0.2">
      <c r="A108" s="233" t="s">
        <v>541</v>
      </c>
      <c r="B108" s="210" t="s">
        <v>28</v>
      </c>
      <c r="C108" s="212" t="s">
        <v>232</v>
      </c>
      <c r="D108" s="212" t="s">
        <v>599</v>
      </c>
      <c r="E108" s="212"/>
      <c r="F108" s="238"/>
      <c r="G108" s="122"/>
    </row>
    <row r="109" spans="1:7" s="32" customFormat="1" ht="30" customHeight="1" outlineLevel="1" x14ac:dyDescent="0.2">
      <c r="A109" s="233" t="s">
        <v>542</v>
      </c>
      <c r="B109" s="210" t="s">
        <v>222</v>
      </c>
      <c r="C109" s="212" t="s">
        <v>268</v>
      </c>
      <c r="D109" s="212" t="s">
        <v>223</v>
      </c>
      <c r="E109" s="217"/>
      <c r="F109" s="238"/>
      <c r="G109" s="121"/>
    </row>
    <row r="110" spans="1:7" s="32" customFormat="1" ht="30" customHeight="1" outlineLevel="1" x14ac:dyDescent="0.2">
      <c r="A110" s="233" t="s">
        <v>543</v>
      </c>
      <c r="B110" s="210" t="s">
        <v>222</v>
      </c>
      <c r="C110" s="212" t="s">
        <v>269</v>
      </c>
      <c r="D110" s="217"/>
      <c r="E110" s="217"/>
      <c r="F110" s="238"/>
      <c r="G110" s="121"/>
    </row>
    <row r="111" spans="1:7" s="32" customFormat="1" ht="30" customHeight="1" outlineLevel="1" x14ac:dyDescent="0.2">
      <c r="A111" s="233" t="s">
        <v>544</v>
      </c>
      <c r="B111" s="210" t="s">
        <v>222</v>
      </c>
      <c r="C111" s="212" t="s">
        <v>277</v>
      </c>
      <c r="D111" s="250" t="s">
        <v>278</v>
      </c>
      <c r="E111" s="217"/>
      <c r="F111" s="238"/>
      <c r="G111" s="121"/>
    </row>
    <row r="112" spans="1:7" s="32" customFormat="1" ht="30" customHeight="1" x14ac:dyDescent="0.2">
      <c r="A112" s="219"/>
      <c r="B112" s="210"/>
      <c r="C112" s="212"/>
      <c r="D112" s="250"/>
      <c r="E112" s="217"/>
      <c r="F112" s="238"/>
      <c r="G112" s="121"/>
    </row>
    <row r="113" spans="1:7" s="96" customFormat="1" ht="30" customHeight="1" x14ac:dyDescent="0.2">
      <c r="A113" s="256" t="s">
        <v>241</v>
      </c>
      <c r="B113" s="229"/>
      <c r="C113" s="230"/>
      <c r="D113" s="231"/>
      <c r="E113" s="231"/>
      <c r="F113" s="231"/>
      <c r="G113" s="119"/>
    </row>
    <row r="114" spans="1:7" s="32" customFormat="1" ht="30" customHeight="1" outlineLevel="1" x14ac:dyDescent="0.2">
      <c r="A114" s="233" t="s">
        <v>148</v>
      </c>
      <c r="B114" s="210" t="s">
        <v>279</v>
      </c>
      <c r="C114" s="212" t="s">
        <v>224</v>
      </c>
      <c r="D114" s="212" t="s">
        <v>600</v>
      </c>
      <c r="E114" s="217"/>
      <c r="F114" s="238"/>
      <c r="G114" s="121"/>
    </row>
    <row r="115" spans="1:7" s="32" customFormat="1" ht="30" customHeight="1" outlineLevel="1" x14ac:dyDescent="0.2">
      <c r="A115" s="233" t="s">
        <v>147</v>
      </c>
      <c r="B115" s="210" t="s">
        <v>279</v>
      </c>
      <c r="C115" s="212" t="s">
        <v>354</v>
      </c>
      <c r="D115" s="212"/>
      <c r="E115" s="217"/>
      <c r="F115" s="238"/>
      <c r="G115" s="121"/>
    </row>
    <row r="116" spans="1:7" s="32" customFormat="1" ht="38.25" outlineLevel="1" x14ac:dyDescent="0.2">
      <c r="A116" s="233" t="s">
        <v>395</v>
      </c>
      <c r="B116" s="210" t="s">
        <v>29</v>
      </c>
      <c r="C116" s="212" t="s">
        <v>693</v>
      </c>
      <c r="D116" s="212" t="s">
        <v>694</v>
      </c>
      <c r="E116" s="217"/>
      <c r="F116" s="238"/>
      <c r="G116" s="121"/>
    </row>
    <row r="117" spans="1:7" s="32" customFormat="1" ht="30" customHeight="1" outlineLevel="1" x14ac:dyDescent="0.2">
      <c r="A117" s="233" t="s">
        <v>545</v>
      </c>
      <c r="B117" s="210" t="s">
        <v>31</v>
      </c>
      <c r="C117" s="212" t="s">
        <v>695</v>
      </c>
      <c r="D117" s="212" t="s">
        <v>696</v>
      </c>
      <c r="E117" s="217"/>
      <c r="F117" s="238"/>
      <c r="G117" s="121"/>
    </row>
    <row r="118" spans="1:7" s="32" customFormat="1" ht="30" customHeight="1" outlineLevel="1" x14ac:dyDescent="0.2">
      <c r="A118" s="233" t="s">
        <v>546</v>
      </c>
      <c r="B118" s="210" t="s">
        <v>31</v>
      </c>
      <c r="C118" s="212" t="s">
        <v>697</v>
      </c>
      <c r="D118" s="212" t="s">
        <v>696</v>
      </c>
      <c r="E118" s="217"/>
      <c r="F118" s="238"/>
      <c r="G118" s="121"/>
    </row>
    <row r="119" spans="1:7" s="32" customFormat="1" ht="30" customHeight="1" outlineLevel="1" x14ac:dyDescent="0.2">
      <c r="A119" s="233" t="s">
        <v>547</v>
      </c>
      <c r="B119" s="210" t="s">
        <v>61</v>
      </c>
      <c r="C119" s="212" t="s">
        <v>225</v>
      </c>
      <c r="D119" s="212" t="s">
        <v>226</v>
      </c>
      <c r="E119" s="217"/>
      <c r="F119" s="238"/>
      <c r="G119" s="121"/>
    </row>
    <row r="120" spans="1:7" s="32" customFormat="1" ht="30" customHeight="1" outlineLevel="1" x14ac:dyDescent="0.2">
      <c r="A120" s="233" t="s">
        <v>548</v>
      </c>
      <c r="B120" s="210" t="s">
        <v>61</v>
      </c>
      <c r="C120" s="212" t="s">
        <v>295</v>
      </c>
      <c r="D120" s="212" t="s">
        <v>296</v>
      </c>
      <c r="E120" s="217"/>
      <c r="F120" s="238"/>
      <c r="G120" s="121"/>
    </row>
    <row r="121" spans="1:7" s="32" customFormat="1" ht="30" customHeight="1" x14ac:dyDescent="0.2">
      <c r="A121" s="233"/>
      <c r="B121" s="210"/>
      <c r="C121" s="212"/>
      <c r="D121" s="212"/>
      <c r="E121" s="217"/>
      <c r="F121" s="217"/>
      <c r="G121" s="88"/>
    </row>
    <row r="122" spans="1:7" s="96" customFormat="1" ht="30" customHeight="1" x14ac:dyDescent="0.2">
      <c r="A122" s="256" t="s">
        <v>720</v>
      </c>
      <c r="B122" s="229"/>
      <c r="C122" s="230"/>
      <c r="D122" s="231"/>
      <c r="E122" s="231"/>
      <c r="F122" s="232"/>
      <c r="G122" s="119"/>
    </row>
    <row r="123" spans="1:7" s="32" customFormat="1" ht="30" customHeight="1" outlineLevel="1" x14ac:dyDescent="0.2">
      <c r="A123" s="219" t="s">
        <v>144</v>
      </c>
      <c r="B123" s="210" t="s">
        <v>32</v>
      </c>
      <c r="C123" s="211" t="s">
        <v>194</v>
      </c>
      <c r="D123" s="239"/>
      <c r="E123" s="239"/>
      <c r="F123" s="238"/>
      <c r="G123" s="121"/>
    </row>
    <row r="124" spans="1:7" s="32" customFormat="1" ht="30" customHeight="1" outlineLevel="1" x14ac:dyDescent="0.2">
      <c r="A124" s="219" t="s">
        <v>302</v>
      </c>
      <c r="B124" s="210" t="s">
        <v>32</v>
      </c>
      <c r="C124" s="211" t="s">
        <v>195</v>
      </c>
      <c r="D124" s="239"/>
      <c r="E124" s="239"/>
      <c r="F124" s="238"/>
      <c r="G124" s="121"/>
    </row>
    <row r="125" spans="1:7" s="32" customFormat="1" ht="30" customHeight="1" outlineLevel="1" x14ac:dyDescent="0.2">
      <c r="A125" s="219" t="s">
        <v>303</v>
      </c>
      <c r="B125" s="210" t="s">
        <v>32</v>
      </c>
      <c r="C125" s="211" t="s">
        <v>6</v>
      </c>
      <c r="D125" s="239"/>
      <c r="E125" s="239"/>
      <c r="F125" s="238"/>
      <c r="G125" s="121"/>
    </row>
    <row r="126" spans="1:7" s="32" customFormat="1" ht="30" customHeight="1" outlineLevel="1" x14ac:dyDescent="0.2">
      <c r="A126" s="219" t="s">
        <v>396</v>
      </c>
      <c r="B126" s="210" t="s">
        <v>32</v>
      </c>
      <c r="C126" s="211" t="s">
        <v>196</v>
      </c>
      <c r="D126" s="239"/>
      <c r="E126" s="239"/>
      <c r="F126" s="238"/>
      <c r="G126" s="121"/>
    </row>
    <row r="127" spans="1:7" s="32" customFormat="1" ht="30" customHeight="1" outlineLevel="1" x14ac:dyDescent="0.2">
      <c r="A127" s="219" t="s">
        <v>549</v>
      </c>
      <c r="B127" s="210" t="s">
        <v>32</v>
      </c>
      <c r="C127" s="211" t="s">
        <v>197</v>
      </c>
      <c r="D127" s="239"/>
      <c r="E127" s="239"/>
      <c r="F127" s="238"/>
      <c r="G127" s="121"/>
    </row>
    <row r="128" spans="1:7" s="32" customFormat="1" ht="30" customHeight="1" outlineLevel="1" x14ac:dyDescent="0.2">
      <c r="A128" s="219" t="s">
        <v>550</v>
      </c>
      <c r="B128" s="210" t="s">
        <v>32</v>
      </c>
      <c r="C128" s="211" t="s">
        <v>305</v>
      </c>
      <c r="D128" s="239" t="s">
        <v>274</v>
      </c>
      <c r="E128" s="239"/>
      <c r="F128" s="238"/>
      <c r="G128" s="121"/>
    </row>
    <row r="129" spans="1:7" s="32" customFormat="1" ht="30" customHeight="1" outlineLevel="1" x14ac:dyDescent="0.2">
      <c r="A129" s="219" t="s">
        <v>551</v>
      </c>
      <c r="B129" s="210" t="s">
        <v>30</v>
      </c>
      <c r="C129" s="211" t="s">
        <v>355</v>
      </c>
      <c r="D129" s="211"/>
      <c r="E129" s="211"/>
      <c r="F129" s="238"/>
      <c r="G129" s="123"/>
    </row>
    <row r="130" spans="1:7" s="32" customFormat="1" ht="30" customHeight="1" outlineLevel="1" x14ac:dyDescent="0.2">
      <c r="A130" s="219" t="s">
        <v>552</v>
      </c>
      <c r="B130" s="210" t="s">
        <v>30</v>
      </c>
      <c r="C130" s="211" t="s">
        <v>356</v>
      </c>
      <c r="D130" s="211"/>
      <c r="E130" s="211"/>
      <c r="F130" s="238"/>
      <c r="G130" s="123"/>
    </row>
    <row r="131" spans="1:7" s="32" customFormat="1" ht="30" customHeight="1" outlineLevel="1" x14ac:dyDescent="0.2">
      <c r="A131" s="219" t="s">
        <v>553</v>
      </c>
      <c r="B131" s="210" t="s">
        <v>30</v>
      </c>
      <c r="C131" s="211" t="s">
        <v>357</v>
      </c>
      <c r="D131" s="211"/>
      <c r="E131" s="211"/>
      <c r="F131" s="238"/>
      <c r="G131" s="123"/>
    </row>
    <row r="132" spans="1:7" s="32" customFormat="1" ht="30" customHeight="1" outlineLevel="1" x14ac:dyDescent="0.2">
      <c r="A132" s="219" t="s">
        <v>554</v>
      </c>
      <c r="B132" s="210" t="s">
        <v>30</v>
      </c>
      <c r="C132" s="211" t="s">
        <v>358</v>
      </c>
      <c r="D132" s="211"/>
      <c r="E132" s="211"/>
      <c r="F132" s="238"/>
      <c r="G132" s="123"/>
    </row>
    <row r="133" spans="1:7" s="32" customFormat="1" ht="30" customHeight="1" outlineLevel="1" x14ac:dyDescent="0.2">
      <c r="A133" s="219" t="s">
        <v>555</v>
      </c>
      <c r="B133" s="210" t="s">
        <v>30</v>
      </c>
      <c r="C133" s="211" t="s">
        <v>359</v>
      </c>
      <c r="D133" s="211"/>
      <c r="E133" s="211"/>
      <c r="F133" s="238"/>
      <c r="G133" s="123"/>
    </row>
    <row r="134" spans="1:7" s="32" customFormat="1" ht="30" customHeight="1" outlineLevel="1" x14ac:dyDescent="0.2">
      <c r="A134" s="219" t="s">
        <v>556</v>
      </c>
      <c r="B134" s="210" t="s">
        <v>30</v>
      </c>
      <c r="C134" s="211" t="s">
        <v>475</v>
      </c>
      <c r="D134" s="211"/>
      <c r="E134" s="211"/>
      <c r="F134" s="238"/>
      <c r="G134" s="123"/>
    </row>
    <row r="135" spans="1:7" s="32" customFormat="1" ht="30" customHeight="1" outlineLevel="1" x14ac:dyDescent="0.2">
      <c r="A135" s="219" t="s">
        <v>557</v>
      </c>
      <c r="B135" s="210" t="s">
        <v>714</v>
      </c>
      <c r="C135" s="211" t="s">
        <v>715</v>
      </c>
      <c r="D135" s="211"/>
      <c r="E135" s="211"/>
      <c r="F135" s="238"/>
      <c r="G135" s="123"/>
    </row>
    <row r="136" spans="1:7" s="32" customFormat="1" ht="30" customHeight="1" outlineLevel="1" x14ac:dyDescent="0.2">
      <c r="A136" s="219" t="s">
        <v>558</v>
      </c>
      <c r="B136" s="210" t="s">
        <v>714</v>
      </c>
      <c r="C136" s="211" t="s">
        <v>198</v>
      </c>
      <c r="D136" s="211" t="s">
        <v>287</v>
      </c>
      <c r="E136" s="211"/>
      <c r="F136" s="238"/>
      <c r="G136" s="123"/>
    </row>
    <row r="137" spans="1:7" s="32" customFormat="1" ht="30" customHeight="1" outlineLevel="1" x14ac:dyDescent="0.2">
      <c r="A137" s="219" t="s">
        <v>559</v>
      </c>
      <c r="B137" s="210" t="s">
        <v>714</v>
      </c>
      <c r="C137" s="211" t="s">
        <v>199</v>
      </c>
      <c r="D137" s="211"/>
      <c r="E137" s="211"/>
      <c r="F137" s="238"/>
      <c r="G137" s="123"/>
    </row>
    <row r="138" spans="1:7" s="32" customFormat="1" ht="30" customHeight="1" outlineLevel="1" x14ac:dyDescent="0.2">
      <c r="A138" s="219" t="s">
        <v>560</v>
      </c>
      <c r="B138" s="210" t="s">
        <v>714</v>
      </c>
      <c r="C138" s="211" t="s">
        <v>200</v>
      </c>
      <c r="D138" s="211"/>
      <c r="E138" s="211"/>
      <c r="F138" s="238"/>
      <c r="G138" s="123"/>
    </row>
    <row r="139" spans="1:7" s="32" customFormat="1" ht="30" customHeight="1" outlineLevel="1" x14ac:dyDescent="0.2">
      <c r="A139" s="219" t="s">
        <v>561</v>
      </c>
      <c r="B139" s="210" t="s">
        <v>714</v>
      </c>
      <c r="C139" s="211" t="s">
        <v>721</v>
      </c>
      <c r="D139" s="211"/>
      <c r="E139" s="211"/>
      <c r="F139" s="238"/>
      <c r="G139" s="123"/>
    </row>
    <row r="140" spans="1:7" s="32" customFormat="1" ht="30" customHeight="1" outlineLevel="1" x14ac:dyDescent="0.2">
      <c r="A140" s="219" t="s">
        <v>562</v>
      </c>
      <c r="B140" s="210" t="s">
        <v>714</v>
      </c>
      <c r="C140" s="211" t="s">
        <v>286</v>
      </c>
      <c r="D140" s="211" t="s">
        <v>284</v>
      </c>
      <c r="E140" s="211"/>
      <c r="F140" s="238"/>
      <c r="G140" s="123"/>
    </row>
    <row r="141" spans="1:7" s="32" customFormat="1" ht="30" customHeight="1" outlineLevel="1" x14ac:dyDescent="0.2">
      <c r="A141" s="219" t="s">
        <v>563</v>
      </c>
      <c r="B141" s="210" t="s">
        <v>62</v>
      </c>
      <c r="C141" s="211" t="s">
        <v>285</v>
      </c>
      <c r="D141" s="211"/>
      <c r="E141" s="211"/>
      <c r="F141" s="238"/>
      <c r="G141" s="123"/>
    </row>
    <row r="142" spans="1:7" s="32" customFormat="1" ht="30" customHeight="1" outlineLevel="1" x14ac:dyDescent="0.2">
      <c r="A142" s="219" t="s">
        <v>564</v>
      </c>
      <c r="B142" s="210" t="s">
        <v>62</v>
      </c>
      <c r="C142" s="211" t="s">
        <v>360</v>
      </c>
      <c r="D142" s="211" t="s">
        <v>287</v>
      </c>
      <c r="E142" s="211"/>
      <c r="F142" s="238"/>
      <c r="G142" s="123"/>
    </row>
    <row r="143" spans="1:7" s="32" customFormat="1" ht="30" customHeight="1" x14ac:dyDescent="0.2">
      <c r="A143" s="219"/>
      <c r="B143" s="210"/>
      <c r="C143" s="211"/>
      <c r="D143" s="211"/>
      <c r="E143" s="211"/>
      <c r="F143" s="211"/>
      <c r="G143" s="111"/>
    </row>
    <row r="144" spans="1:7" s="96" customFormat="1" ht="30" customHeight="1" x14ac:dyDescent="0.2">
      <c r="A144" s="256" t="s">
        <v>275</v>
      </c>
      <c r="B144" s="229" t="s">
        <v>472</v>
      </c>
      <c r="C144" s="477" t="s">
        <v>601</v>
      </c>
      <c r="D144" s="477"/>
      <c r="E144" s="231"/>
      <c r="F144" s="231"/>
      <c r="G144" s="119"/>
    </row>
    <row r="145" spans="1:7" s="32" customFormat="1" ht="30" customHeight="1" outlineLevel="1" x14ac:dyDescent="0.2">
      <c r="A145" s="219" t="s">
        <v>142</v>
      </c>
      <c r="B145" s="210" t="s">
        <v>37</v>
      </c>
      <c r="C145" s="211" t="s">
        <v>288</v>
      </c>
      <c r="D145" s="211"/>
      <c r="E145" s="211"/>
      <c r="F145" s="238"/>
      <c r="G145" s="123"/>
    </row>
    <row r="146" spans="1:7" s="32" customFormat="1" ht="30" customHeight="1" outlineLevel="1" x14ac:dyDescent="0.2">
      <c r="A146" s="219" t="s">
        <v>397</v>
      </c>
      <c r="B146" s="210" t="s">
        <v>37</v>
      </c>
      <c r="C146" s="211" t="s">
        <v>361</v>
      </c>
      <c r="D146" s="211" t="s">
        <v>602</v>
      </c>
      <c r="E146" s="211"/>
      <c r="F146" s="238"/>
      <c r="G146" s="123"/>
    </row>
    <row r="147" spans="1:7" s="32" customFormat="1" ht="30" customHeight="1" outlineLevel="1" x14ac:dyDescent="0.2">
      <c r="A147" s="219" t="s">
        <v>398</v>
      </c>
      <c r="B147" s="210" t="s">
        <v>37</v>
      </c>
      <c r="C147" s="211" t="s">
        <v>201</v>
      </c>
      <c r="D147" s="211"/>
      <c r="E147" s="211"/>
      <c r="F147" s="238"/>
      <c r="G147" s="123"/>
    </row>
    <row r="148" spans="1:7" s="32" customFormat="1" ht="30" customHeight="1" outlineLevel="1" x14ac:dyDescent="0.2">
      <c r="A148" s="219" t="s">
        <v>399</v>
      </c>
      <c r="B148" s="210" t="s">
        <v>38</v>
      </c>
      <c r="C148" s="211" t="s">
        <v>202</v>
      </c>
      <c r="D148" s="211"/>
      <c r="E148" s="211"/>
      <c r="F148" s="238"/>
      <c r="G148" s="123"/>
    </row>
    <row r="149" spans="1:7" s="32" customFormat="1" ht="30" customHeight="1" outlineLevel="1" x14ac:dyDescent="0.2">
      <c r="A149" s="219" t="s">
        <v>565</v>
      </c>
      <c r="B149" s="210" t="s">
        <v>38</v>
      </c>
      <c r="C149" s="211" t="s">
        <v>603</v>
      </c>
      <c r="D149" s="211"/>
      <c r="E149" s="211"/>
      <c r="F149" s="238"/>
      <c r="G149" s="123"/>
    </row>
    <row r="150" spans="1:7" s="32" customFormat="1" ht="30" customHeight="1" outlineLevel="1" x14ac:dyDescent="0.2">
      <c r="A150" s="219" t="s">
        <v>566</v>
      </c>
      <c r="B150" s="210" t="s">
        <v>38</v>
      </c>
      <c r="C150" s="211" t="s">
        <v>362</v>
      </c>
      <c r="D150" s="211"/>
      <c r="E150" s="211"/>
      <c r="F150" s="238"/>
      <c r="G150" s="123"/>
    </row>
    <row r="151" spans="1:7" s="32" customFormat="1" ht="30" customHeight="1" outlineLevel="1" x14ac:dyDescent="0.2">
      <c r="A151" s="219" t="s">
        <v>567</v>
      </c>
      <c r="B151" s="210" t="s">
        <v>38</v>
      </c>
      <c r="C151" s="211" t="s">
        <v>716</v>
      </c>
      <c r="D151" s="211"/>
      <c r="E151" s="211"/>
      <c r="F151" s="238"/>
      <c r="G151" s="123"/>
    </row>
    <row r="152" spans="1:7" s="32" customFormat="1" ht="30" customHeight="1" outlineLevel="1" x14ac:dyDescent="0.2">
      <c r="A152" s="219" t="s">
        <v>568</v>
      </c>
      <c r="B152" s="210" t="s">
        <v>38</v>
      </c>
      <c r="C152" s="211" t="s">
        <v>363</v>
      </c>
      <c r="D152" s="211"/>
      <c r="E152" s="211"/>
      <c r="F152" s="238"/>
      <c r="G152" s="123"/>
    </row>
    <row r="153" spans="1:7" s="32" customFormat="1" ht="30" customHeight="1" outlineLevel="1" x14ac:dyDescent="0.2">
      <c r="A153" s="219" t="s">
        <v>569</v>
      </c>
      <c r="B153" s="210" t="s">
        <v>39</v>
      </c>
      <c r="C153" s="211" t="s">
        <v>364</v>
      </c>
      <c r="D153" s="211"/>
      <c r="E153" s="211"/>
      <c r="F153" s="238"/>
      <c r="G153" s="123"/>
    </row>
    <row r="154" spans="1:7" s="32" customFormat="1" ht="30" customHeight="1" outlineLevel="1" x14ac:dyDescent="0.2">
      <c r="A154" s="219" t="s">
        <v>570</v>
      </c>
      <c r="B154" s="210" t="s">
        <v>39</v>
      </c>
      <c r="C154" s="211" t="s">
        <v>377</v>
      </c>
      <c r="D154" s="211"/>
      <c r="E154" s="211"/>
      <c r="F154" s="238"/>
      <c r="G154" s="123"/>
    </row>
    <row r="155" spans="1:7" s="32" customFormat="1" ht="30" customHeight="1" outlineLevel="1" x14ac:dyDescent="0.2">
      <c r="A155" s="219" t="s">
        <v>571</v>
      </c>
      <c r="B155" s="210" t="s">
        <v>39</v>
      </c>
      <c r="C155" s="211" t="s">
        <v>203</v>
      </c>
      <c r="D155" s="211"/>
      <c r="E155" s="211"/>
      <c r="F155" s="238"/>
      <c r="G155" s="123"/>
    </row>
    <row r="156" spans="1:7" s="32" customFormat="1" ht="30" customHeight="1" outlineLevel="1" x14ac:dyDescent="0.2">
      <c r="A156" s="219" t="s">
        <v>572</v>
      </c>
      <c r="B156" s="210" t="s">
        <v>39</v>
      </c>
      <c r="C156" s="211" t="s">
        <v>365</v>
      </c>
      <c r="D156" s="211"/>
      <c r="E156" s="211"/>
      <c r="F156" s="238"/>
      <c r="G156" s="123"/>
    </row>
    <row r="157" spans="1:7" s="32" customFormat="1" ht="30" customHeight="1" outlineLevel="1" x14ac:dyDescent="0.2">
      <c r="A157" s="219" t="s">
        <v>573</v>
      </c>
      <c r="B157" s="210" t="s">
        <v>39</v>
      </c>
      <c r="C157" s="211" t="s">
        <v>204</v>
      </c>
      <c r="D157" s="211"/>
      <c r="E157" s="211"/>
      <c r="F157" s="238"/>
      <c r="G157" s="123"/>
    </row>
    <row r="158" spans="1:7" s="32" customFormat="1" ht="30" customHeight="1" outlineLevel="1" x14ac:dyDescent="0.2">
      <c r="A158" s="219" t="s">
        <v>574</v>
      </c>
      <c r="B158" s="210" t="s">
        <v>39</v>
      </c>
      <c r="C158" s="211" t="s">
        <v>205</v>
      </c>
      <c r="D158" s="211"/>
      <c r="E158" s="211"/>
      <c r="F158" s="238"/>
      <c r="G158" s="123"/>
    </row>
    <row r="159" spans="1:7" s="32" customFormat="1" ht="30" customHeight="1" outlineLevel="1" x14ac:dyDescent="0.2">
      <c r="A159" s="219" t="s">
        <v>575</v>
      </c>
      <c r="B159" s="210" t="s">
        <v>35</v>
      </c>
      <c r="C159" s="211" t="s">
        <v>366</v>
      </c>
      <c r="D159" s="211"/>
      <c r="E159" s="211"/>
      <c r="F159" s="238"/>
      <c r="G159" s="123"/>
    </row>
    <row r="160" spans="1:7" s="32" customFormat="1" ht="30" customHeight="1" outlineLevel="1" x14ac:dyDescent="0.2">
      <c r="A160" s="219" t="s">
        <v>576</v>
      </c>
      <c r="B160" s="210" t="s">
        <v>35</v>
      </c>
      <c r="C160" s="211" t="s">
        <v>206</v>
      </c>
      <c r="D160" s="211"/>
      <c r="E160" s="211"/>
      <c r="F160" s="238"/>
      <c r="G160" s="123"/>
    </row>
    <row r="161" spans="1:7" s="32" customFormat="1" ht="30" customHeight="1" outlineLevel="1" x14ac:dyDescent="0.2">
      <c r="A161" s="219" t="s">
        <v>577</v>
      </c>
      <c r="B161" s="210" t="s">
        <v>35</v>
      </c>
      <c r="C161" s="211" t="s">
        <v>289</v>
      </c>
      <c r="D161" s="211"/>
      <c r="E161" s="211"/>
      <c r="F161" s="238"/>
      <c r="G161" s="123"/>
    </row>
    <row r="162" spans="1:7" s="32" customFormat="1" ht="30" customHeight="1" outlineLevel="1" x14ac:dyDescent="0.2">
      <c r="A162" s="219" t="s">
        <v>578</v>
      </c>
      <c r="B162" s="210" t="s">
        <v>35</v>
      </c>
      <c r="C162" s="211" t="s">
        <v>207</v>
      </c>
      <c r="D162" s="211"/>
      <c r="E162" s="211"/>
      <c r="F162" s="238"/>
      <c r="G162" s="123"/>
    </row>
    <row r="163" spans="1:7" s="32" customFormat="1" ht="52.5" customHeight="1" outlineLevel="1" x14ac:dyDescent="0.2">
      <c r="A163" s="219" t="s">
        <v>579</v>
      </c>
      <c r="B163" s="210" t="s">
        <v>35</v>
      </c>
      <c r="C163" s="211" t="s">
        <v>604</v>
      </c>
      <c r="D163" s="211" t="s">
        <v>657</v>
      </c>
      <c r="E163" s="211"/>
      <c r="F163" s="238"/>
      <c r="G163" s="123"/>
    </row>
    <row r="164" spans="1:7" s="32" customFormat="1" ht="30" customHeight="1" outlineLevel="1" x14ac:dyDescent="0.2">
      <c r="A164" s="219" t="s">
        <v>592</v>
      </c>
      <c r="B164" s="210" t="s">
        <v>35</v>
      </c>
      <c r="C164" s="211" t="s">
        <v>698</v>
      </c>
      <c r="D164" s="210" t="s">
        <v>676</v>
      </c>
      <c r="E164" s="211"/>
      <c r="F164" s="238"/>
      <c r="G164" s="123"/>
    </row>
    <row r="165" spans="1:7" s="32" customFormat="1" ht="30" customHeight="1" x14ac:dyDescent="0.2">
      <c r="A165" s="219"/>
      <c r="B165" s="210"/>
      <c r="C165" s="211"/>
      <c r="D165" s="211"/>
      <c r="E165" s="211"/>
      <c r="F165" s="238"/>
      <c r="G165" s="123"/>
    </row>
    <row r="166" spans="1:7" s="96" customFormat="1" ht="30" customHeight="1" x14ac:dyDescent="0.2">
      <c r="A166" s="256" t="s">
        <v>176</v>
      </c>
      <c r="B166" s="229" t="s">
        <v>14</v>
      </c>
      <c r="C166" s="230"/>
      <c r="D166" s="231"/>
      <c r="E166" s="231"/>
      <c r="F166" s="232"/>
      <c r="G166" s="119"/>
    </row>
    <row r="167" spans="1:7" s="32" customFormat="1" ht="30" customHeight="1" outlineLevel="1" x14ac:dyDescent="0.2">
      <c r="A167" s="219" t="s">
        <v>304</v>
      </c>
      <c r="B167" s="210" t="s">
        <v>43</v>
      </c>
      <c r="C167" s="211" t="s">
        <v>7</v>
      </c>
      <c r="D167" s="211"/>
      <c r="E167" s="211"/>
      <c r="F167" s="238"/>
      <c r="G167" s="124"/>
    </row>
    <row r="168" spans="1:7" s="32" customFormat="1" ht="25.5" outlineLevel="1" x14ac:dyDescent="0.2">
      <c r="A168" s="219" t="s">
        <v>401</v>
      </c>
      <c r="B168" s="210" t="s">
        <v>43</v>
      </c>
      <c r="C168" s="211" t="s">
        <v>699</v>
      </c>
      <c r="D168" s="211"/>
      <c r="E168" s="211"/>
      <c r="F168" s="238"/>
      <c r="G168" s="124"/>
    </row>
    <row r="169" spans="1:7" s="32" customFormat="1" ht="25.5" outlineLevel="1" x14ac:dyDescent="0.2">
      <c r="A169" s="219" t="s">
        <v>402</v>
      </c>
      <c r="B169" s="210" t="s">
        <v>43</v>
      </c>
      <c r="C169" s="211" t="s">
        <v>700</v>
      </c>
      <c r="D169" s="211"/>
      <c r="E169" s="211"/>
      <c r="F169" s="238"/>
      <c r="G169" s="124"/>
    </row>
    <row r="170" spans="1:7" s="32" customFormat="1" ht="25.5" outlineLevel="1" x14ac:dyDescent="0.2">
      <c r="A170" s="219" t="s">
        <v>482</v>
      </c>
      <c r="B170" s="210" t="s">
        <v>43</v>
      </c>
      <c r="C170" s="211" t="s">
        <v>476</v>
      </c>
      <c r="D170" s="211"/>
      <c r="E170" s="211"/>
      <c r="F170" s="238"/>
      <c r="G170" s="124"/>
    </row>
    <row r="171" spans="1:7" s="32" customFormat="1" ht="30" customHeight="1" outlineLevel="1" x14ac:dyDescent="0.2">
      <c r="A171" s="219" t="s">
        <v>483</v>
      </c>
      <c r="B171" s="210" t="s">
        <v>43</v>
      </c>
      <c r="C171" s="211" t="s">
        <v>701</v>
      </c>
      <c r="D171" s="211"/>
      <c r="E171" s="211"/>
      <c r="F171" s="238"/>
      <c r="G171" s="124"/>
    </row>
    <row r="172" spans="1:7" s="32" customFormat="1" ht="30" customHeight="1" outlineLevel="1" x14ac:dyDescent="0.2">
      <c r="A172" s="219" t="s">
        <v>484</v>
      </c>
      <c r="B172" s="210" t="s">
        <v>43</v>
      </c>
      <c r="C172" s="211" t="s">
        <v>367</v>
      </c>
      <c r="D172" s="211" t="s">
        <v>270</v>
      </c>
      <c r="E172" s="211"/>
      <c r="F172" s="238"/>
      <c r="G172" s="124"/>
    </row>
    <row r="173" spans="1:7" s="32" customFormat="1" ht="71.25" customHeight="1" outlineLevel="1" x14ac:dyDescent="0.2">
      <c r="A173" s="219" t="s">
        <v>485</v>
      </c>
      <c r="B173" s="210" t="s">
        <v>43</v>
      </c>
      <c r="C173" s="211" t="s">
        <v>208</v>
      </c>
      <c r="D173" s="211" t="s">
        <v>368</v>
      </c>
      <c r="E173" s="211"/>
      <c r="F173" s="238"/>
      <c r="G173" s="124"/>
    </row>
    <row r="174" spans="1:7" s="32" customFormat="1" ht="30" customHeight="1" outlineLevel="1" x14ac:dyDescent="0.2">
      <c r="A174" s="219" t="s">
        <v>486</v>
      </c>
      <c r="B174" s="210" t="s">
        <v>43</v>
      </c>
      <c r="C174" s="211" t="s">
        <v>209</v>
      </c>
      <c r="D174" s="211"/>
      <c r="E174" s="211"/>
      <c r="F174" s="238"/>
      <c r="G174" s="124"/>
    </row>
    <row r="175" spans="1:7" s="32" customFormat="1" ht="30" customHeight="1" outlineLevel="1" x14ac:dyDescent="0.2">
      <c r="A175" s="219" t="s">
        <v>487</v>
      </c>
      <c r="B175" s="210" t="s">
        <v>43</v>
      </c>
      <c r="C175" s="211" t="s">
        <v>290</v>
      </c>
      <c r="D175" s="211" t="s">
        <v>369</v>
      </c>
      <c r="E175" s="211"/>
      <c r="F175" s="238"/>
      <c r="G175" s="124"/>
    </row>
    <row r="176" spans="1:7" s="32" customFormat="1" ht="30" customHeight="1" outlineLevel="1" x14ac:dyDescent="0.2">
      <c r="A176" s="219" t="s">
        <v>488</v>
      </c>
      <c r="B176" s="210" t="s">
        <v>44</v>
      </c>
      <c r="C176" s="211" t="s">
        <v>403</v>
      </c>
      <c r="D176" s="211"/>
      <c r="E176" s="211"/>
      <c r="F176" s="238"/>
      <c r="G176" s="124"/>
    </row>
    <row r="177" spans="1:7" s="32" customFormat="1" ht="30" customHeight="1" outlineLevel="1" x14ac:dyDescent="0.2">
      <c r="A177" s="219" t="s">
        <v>489</v>
      </c>
      <c r="B177" s="210" t="s">
        <v>44</v>
      </c>
      <c r="C177" s="211" t="s">
        <v>404</v>
      </c>
      <c r="D177" s="211"/>
      <c r="E177" s="211"/>
      <c r="F177" s="238"/>
      <c r="G177" s="124"/>
    </row>
    <row r="178" spans="1:7" s="32" customFormat="1" ht="30" customHeight="1" outlineLevel="1" x14ac:dyDescent="0.2">
      <c r="A178" s="219" t="s">
        <v>490</v>
      </c>
      <c r="B178" s="210" t="s">
        <v>44</v>
      </c>
      <c r="C178" s="211" t="s">
        <v>233</v>
      </c>
      <c r="D178" s="211"/>
      <c r="E178" s="211"/>
      <c r="F178" s="238"/>
      <c r="G178" s="124"/>
    </row>
    <row r="179" spans="1:7" s="32" customFormat="1" ht="30" customHeight="1" outlineLevel="1" x14ac:dyDescent="0.2">
      <c r="A179" s="219" t="s">
        <v>491</v>
      </c>
      <c r="B179" s="210" t="s">
        <v>44</v>
      </c>
      <c r="C179" s="211" t="s">
        <v>234</v>
      </c>
      <c r="D179" s="211"/>
      <c r="E179" s="240"/>
      <c r="F179" s="238"/>
      <c r="G179" s="124"/>
    </row>
    <row r="180" spans="1:7" s="32" customFormat="1" ht="40.5" customHeight="1" outlineLevel="1" x14ac:dyDescent="0.2">
      <c r="A180" s="219" t="s">
        <v>492</v>
      </c>
      <c r="B180" s="210" t="s">
        <v>45</v>
      </c>
      <c r="C180" s="211" t="s">
        <v>235</v>
      </c>
      <c r="D180" s="211"/>
      <c r="E180" s="211"/>
      <c r="F180" s="238"/>
      <c r="G180" s="124"/>
    </row>
    <row r="181" spans="1:7" s="32" customFormat="1" ht="30" customHeight="1" outlineLevel="1" x14ac:dyDescent="0.2">
      <c r="A181" s="219" t="s">
        <v>493</v>
      </c>
      <c r="B181" s="210" t="s">
        <v>45</v>
      </c>
      <c r="C181" s="211" t="s">
        <v>236</v>
      </c>
      <c r="D181" s="211"/>
      <c r="E181" s="241"/>
      <c r="F181" s="238"/>
      <c r="G181" s="124"/>
    </row>
    <row r="182" spans="1:7" s="32" customFormat="1" ht="30" customHeight="1" outlineLevel="1" x14ac:dyDescent="0.2">
      <c r="A182" s="219" t="s">
        <v>494</v>
      </c>
      <c r="B182" s="210" t="s">
        <v>45</v>
      </c>
      <c r="C182" s="211" t="s">
        <v>237</v>
      </c>
      <c r="D182" s="211"/>
      <c r="E182" s="241"/>
      <c r="F182" s="238"/>
      <c r="G182" s="124"/>
    </row>
    <row r="183" spans="1:7" s="32" customFormat="1" ht="30" customHeight="1" outlineLevel="1" x14ac:dyDescent="0.2">
      <c r="A183" s="219" t="s">
        <v>495</v>
      </c>
      <c r="B183" s="210" t="s">
        <v>45</v>
      </c>
      <c r="C183" s="211" t="s">
        <v>8</v>
      </c>
      <c r="D183" s="242" t="s">
        <v>276</v>
      </c>
      <c r="E183" s="241"/>
      <c r="F183" s="238"/>
      <c r="G183" s="124"/>
    </row>
    <row r="184" spans="1:7" s="32" customFormat="1" ht="30" customHeight="1" outlineLevel="1" x14ac:dyDescent="0.2">
      <c r="A184" s="219" t="s">
        <v>496</v>
      </c>
      <c r="B184" s="210" t="s">
        <v>45</v>
      </c>
      <c r="C184" s="211" t="s">
        <v>405</v>
      </c>
      <c r="D184" s="211"/>
      <c r="E184" s="211"/>
      <c r="F184" s="238"/>
      <c r="G184" s="124"/>
    </row>
    <row r="185" spans="1:7" s="32" customFormat="1" ht="44.25" customHeight="1" outlineLevel="1" x14ac:dyDescent="0.2">
      <c r="A185" s="219" t="s">
        <v>497</v>
      </c>
      <c r="B185" s="210" t="s">
        <v>45</v>
      </c>
      <c r="C185" s="211" t="s">
        <v>235</v>
      </c>
      <c r="D185" s="211"/>
      <c r="E185" s="240"/>
      <c r="F185" s="238"/>
      <c r="G185" s="124"/>
    </row>
    <row r="186" spans="1:7" s="32" customFormat="1" ht="30" customHeight="1" outlineLevel="1" x14ac:dyDescent="0.2">
      <c r="A186" s="219" t="s">
        <v>498</v>
      </c>
      <c r="B186" s="210" t="s">
        <v>64</v>
      </c>
      <c r="C186" s="211" t="s">
        <v>702</v>
      </c>
      <c r="D186" s="211"/>
      <c r="E186" s="211"/>
      <c r="F186" s="238"/>
      <c r="G186" s="124"/>
    </row>
    <row r="187" spans="1:7" s="32" customFormat="1" ht="30" customHeight="1" x14ac:dyDescent="0.2">
      <c r="A187" s="219"/>
      <c r="B187" s="210"/>
      <c r="C187" s="211"/>
      <c r="D187" s="211"/>
      <c r="E187" s="211"/>
      <c r="F187" s="211"/>
      <c r="G187" s="111"/>
    </row>
    <row r="188" spans="1:7" ht="30" customHeight="1" x14ac:dyDescent="0.2">
      <c r="A188" s="219"/>
      <c r="B188" s="229" t="s">
        <v>283</v>
      </c>
      <c r="C188" s="230"/>
      <c r="D188" s="251"/>
      <c r="E188" s="251"/>
      <c r="F188" s="252"/>
    </row>
    <row r="189" spans="1:7" s="32" customFormat="1" ht="51" outlineLevel="1" x14ac:dyDescent="0.2">
      <c r="A189" s="219" t="s">
        <v>406</v>
      </c>
      <c r="B189" s="210" t="s">
        <v>280</v>
      </c>
      <c r="C189" s="211" t="s">
        <v>605</v>
      </c>
      <c r="D189" s="211" t="s">
        <v>317</v>
      </c>
      <c r="E189" s="211"/>
      <c r="F189" s="238"/>
      <c r="G189" s="124"/>
    </row>
    <row r="190" spans="1:7" s="32" customFormat="1" ht="25.5" outlineLevel="1" x14ac:dyDescent="0.2">
      <c r="A190" s="219" t="s">
        <v>407</v>
      </c>
      <c r="B190" s="210" t="s">
        <v>306</v>
      </c>
      <c r="C190" s="211" t="s">
        <v>311</v>
      </c>
      <c r="D190" s="211" t="s">
        <v>312</v>
      </c>
      <c r="E190" s="211"/>
      <c r="F190" s="238"/>
      <c r="G190" s="124"/>
    </row>
    <row r="191" spans="1:7" s="32" customFormat="1" ht="30" customHeight="1" outlineLevel="1" x14ac:dyDescent="0.2">
      <c r="A191" s="219" t="s">
        <v>480</v>
      </c>
      <c r="B191" s="210" t="s">
        <v>282</v>
      </c>
      <c r="C191" s="211" t="s">
        <v>313</v>
      </c>
      <c r="D191" s="211" t="s">
        <v>314</v>
      </c>
      <c r="E191" s="211"/>
      <c r="F191" s="238"/>
      <c r="G191" s="124"/>
    </row>
    <row r="192" spans="1:7" s="32" customFormat="1" ht="30" customHeight="1" outlineLevel="1" x14ac:dyDescent="0.2">
      <c r="A192" s="219" t="s">
        <v>481</v>
      </c>
      <c r="B192" s="210" t="s">
        <v>281</v>
      </c>
      <c r="C192" s="211" t="s">
        <v>315</v>
      </c>
      <c r="D192" s="211" t="s">
        <v>316</v>
      </c>
      <c r="E192" s="211"/>
      <c r="F192" s="238"/>
      <c r="G192" s="124"/>
    </row>
    <row r="193" spans="1:7" s="32" customFormat="1" ht="30" customHeight="1" x14ac:dyDescent="0.2">
      <c r="A193" s="219"/>
      <c r="B193" s="210"/>
      <c r="C193" s="211"/>
      <c r="D193" s="211"/>
      <c r="E193" s="211"/>
      <c r="F193" s="211"/>
      <c r="G193" s="111"/>
    </row>
    <row r="194" spans="1:7" ht="30" customHeight="1" x14ac:dyDescent="0.2">
      <c r="A194" s="219"/>
      <c r="B194" s="229" t="s">
        <v>320</v>
      </c>
      <c r="C194" s="230"/>
      <c r="D194" s="231"/>
      <c r="E194" s="231"/>
      <c r="F194" s="253"/>
    </row>
    <row r="195" spans="1:7" s="32" customFormat="1" ht="38.25" outlineLevel="1" x14ac:dyDescent="0.2">
      <c r="A195" s="219" t="s">
        <v>408</v>
      </c>
      <c r="B195" s="210" t="s">
        <v>36</v>
      </c>
      <c r="C195" s="211" t="s">
        <v>318</v>
      </c>
      <c r="D195" s="211" t="s">
        <v>606</v>
      </c>
      <c r="E195" s="211"/>
      <c r="F195" s="238"/>
      <c r="G195" s="124"/>
    </row>
    <row r="196" spans="1:7" s="32" customFormat="1" ht="30" customHeight="1" outlineLevel="1" x14ac:dyDescent="0.2">
      <c r="A196" s="219" t="s">
        <v>409</v>
      </c>
      <c r="B196" s="210" t="s">
        <v>309</v>
      </c>
      <c r="C196" s="211" t="s">
        <v>319</v>
      </c>
      <c r="D196" s="211" t="s">
        <v>321</v>
      </c>
      <c r="E196" s="211"/>
      <c r="F196" s="238"/>
      <c r="G196" s="124"/>
    </row>
    <row r="197" spans="1:7" s="32" customFormat="1" ht="38.25" outlineLevel="1" x14ac:dyDescent="0.2">
      <c r="A197" s="219" t="s">
        <v>478</v>
      </c>
      <c r="B197" s="211" t="s">
        <v>34</v>
      </c>
      <c r="C197" s="211" t="s">
        <v>410</v>
      </c>
      <c r="D197" s="211" t="s">
        <v>411</v>
      </c>
      <c r="E197" s="211"/>
      <c r="F197" s="238"/>
      <c r="G197" s="124"/>
    </row>
    <row r="198" spans="1:7" s="32" customFormat="1" ht="30" customHeight="1" outlineLevel="1" x14ac:dyDescent="0.2">
      <c r="A198" s="219" t="s">
        <v>479</v>
      </c>
      <c r="B198" s="210" t="s">
        <v>308</v>
      </c>
      <c r="C198" s="211" t="s">
        <v>412</v>
      </c>
      <c r="D198" s="211" t="s">
        <v>413</v>
      </c>
      <c r="E198" s="211"/>
      <c r="F198" s="238"/>
      <c r="G198" s="111"/>
    </row>
    <row r="199" spans="1:7" s="32" customFormat="1" ht="30" customHeight="1" x14ac:dyDescent="0.2">
      <c r="A199" s="219"/>
      <c r="B199" s="210"/>
      <c r="C199" s="211"/>
      <c r="D199" s="211"/>
      <c r="E199" s="211"/>
      <c r="F199" s="211"/>
      <c r="G199" s="111"/>
    </row>
    <row r="200" spans="1:7" ht="30" customHeight="1" x14ac:dyDescent="0.2">
      <c r="A200" s="219"/>
      <c r="B200" s="229" t="s">
        <v>322</v>
      </c>
      <c r="C200" s="230"/>
      <c r="D200" s="231"/>
      <c r="E200" s="231"/>
      <c r="F200" s="253"/>
    </row>
    <row r="201" spans="1:7" s="32" customFormat="1" ht="38.25" outlineLevel="1" x14ac:dyDescent="0.2">
      <c r="A201" s="219" t="s">
        <v>414</v>
      </c>
      <c r="B201" s="210" t="s">
        <v>40</v>
      </c>
      <c r="C201" s="211" t="s">
        <v>323</v>
      </c>
      <c r="D201" s="211" t="s">
        <v>327</v>
      </c>
      <c r="E201" s="211"/>
      <c r="F201" s="238"/>
      <c r="G201" s="124"/>
    </row>
    <row r="202" spans="1:7" s="32" customFormat="1" ht="30" customHeight="1" outlineLevel="1" x14ac:dyDescent="0.2">
      <c r="A202" s="219" t="s">
        <v>416</v>
      </c>
      <c r="B202" s="210" t="s">
        <v>42</v>
      </c>
      <c r="C202" s="211" t="s">
        <v>607</v>
      </c>
      <c r="D202" s="211" t="s">
        <v>324</v>
      </c>
      <c r="E202" s="211"/>
      <c r="F202" s="238"/>
      <c r="G202" s="124"/>
    </row>
    <row r="203" spans="1:7" s="32" customFormat="1" ht="30" customHeight="1" outlineLevel="1" x14ac:dyDescent="0.2">
      <c r="A203" s="219" t="s">
        <v>415</v>
      </c>
      <c r="B203" s="210" t="s">
        <v>41</v>
      </c>
      <c r="C203" s="211" t="s">
        <v>325</v>
      </c>
      <c r="D203" s="211" t="s">
        <v>328</v>
      </c>
      <c r="E203" s="211"/>
      <c r="F203" s="238"/>
      <c r="G203" s="124"/>
    </row>
    <row r="204" spans="1:7" s="32" customFormat="1" ht="30" customHeight="1" outlineLevel="1" x14ac:dyDescent="0.2">
      <c r="A204" s="219" t="s">
        <v>477</v>
      </c>
      <c r="B204" s="210" t="s">
        <v>63</v>
      </c>
      <c r="C204" s="211" t="s">
        <v>326</v>
      </c>
      <c r="D204" s="211" t="s">
        <v>329</v>
      </c>
      <c r="E204" s="211"/>
      <c r="F204" s="238"/>
      <c r="G204" s="124"/>
    </row>
    <row r="205" spans="1:7" ht="30" customHeight="1" x14ac:dyDescent="0.2">
      <c r="A205" s="219"/>
      <c r="B205" s="245"/>
      <c r="C205" s="245"/>
      <c r="D205" s="245"/>
      <c r="E205" s="245"/>
      <c r="F205" s="222"/>
    </row>
    <row r="206" spans="1:7" ht="30" customHeight="1" x14ac:dyDescent="0.2">
      <c r="A206" s="219"/>
      <c r="B206" s="229" t="s">
        <v>375</v>
      </c>
      <c r="C206" s="230"/>
      <c r="D206" s="231"/>
      <c r="E206" s="231"/>
      <c r="F206" s="253"/>
    </row>
    <row r="207" spans="1:7" s="32" customFormat="1" ht="38.25" outlineLevel="1" x14ac:dyDescent="0.2">
      <c r="A207" s="222" t="s">
        <v>417</v>
      </c>
      <c r="B207" s="210" t="s">
        <v>307</v>
      </c>
      <c r="C207" s="211" t="s">
        <v>330</v>
      </c>
      <c r="D207" s="211" t="s">
        <v>664</v>
      </c>
      <c r="E207" s="211"/>
      <c r="F207" s="238"/>
      <c r="G207" s="124"/>
    </row>
    <row r="208" spans="1:7" s="32" customFormat="1" ht="38.25" outlineLevel="1" x14ac:dyDescent="0.2">
      <c r="A208" s="222" t="s">
        <v>418</v>
      </c>
      <c r="B208" s="210" t="s">
        <v>88</v>
      </c>
      <c r="C208" s="211" t="s">
        <v>332</v>
      </c>
      <c r="D208" s="211" t="s">
        <v>334</v>
      </c>
      <c r="E208" s="211"/>
      <c r="F208" s="238"/>
      <c r="G208" s="124"/>
    </row>
    <row r="209" spans="1:7" s="32" customFormat="1" ht="30" customHeight="1" outlineLevel="1" x14ac:dyDescent="0.2">
      <c r="A209" s="219" t="s">
        <v>419</v>
      </c>
      <c r="B209" s="210" t="s">
        <v>66</v>
      </c>
      <c r="C209" s="211" t="s">
        <v>331</v>
      </c>
      <c r="D209" s="211" t="s">
        <v>370</v>
      </c>
      <c r="E209" s="211"/>
      <c r="F209" s="238"/>
      <c r="G209" s="124"/>
    </row>
    <row r="210" spans="1:7" s="32" customFormat="1" ht="30" customHeight="1" outlineLevel="1" x14ac:dyDescent="0.2">
      <c r="A210" s="219" t="s">
        <v>420</v>
      </c>
      <c r="B210" s="210" t="s">
        <v>65</v>
      </c>
      <c r="C210" s="211" t="s">
        <v>665</v>
      </c>
      <c r="D210" s="211" t="s">
        <v>333</v>
      </c>
      <c r="E210" s="211"/>
      <c r="F210" s="238"/>
      <c r="G210" s="124"/>
    </row>
    <row r="211" spans="1:7" ht="30" customHeight="1" x14ac:dyDescent="0.2">
      <c r="A211" s="244"/>
      <c r="B211" s="243"/>
      <c r="C211" s="243"/>
      <c r="D211" s="243"/>
      <c r="E211" s="243"/>
      <c r="F211" s="244"/>
    </row>
    <row r="212" spans="1:7" ht="30" customHeight="1" x14ac:dyDescent="0.2">
      <c r="A212" s="244"/>
      <c r="B212" s="243"/>
      <c r="C212" s="243"/>
      <c r="D212" s="243"/>
      <c r="E212" s="243"/>
      <c r="F212" s="244"/>
    </row>
    <row r="213" spans="1:7" x14ac:dyDescent="0.2">
      <c r="A213" s="244"/>
      <c r="B213" s="243"/>
      <c r="C213" s="243"/>
      <c r="D213" s="243"/>
      <c r="E213" s="243"/>
      <c r="F213" s="244"/>
    </row>
    <row r="214" spans="1:7" x14ac:dyDescent="0.2">
      <c r="A214" s="244"/>
      <c r="B214" s="243"/>
      <c r="C214" s="243"/>
      <c r="D214" s="243"/>
      <c r="E214" s="243"/>
      <c r="F214" s="244"/>
    </row>
    <row r="215" spans="1:7" x14ac:dyDescent="0.2">
      <c r="A215" s="244"/>
      <c r="B215" s="243"/>
      <c r="C215" s="243"/>
      <c r="D215" s="243"/>
      <c r="E215" s="243"/>
      <c r="F215" s="244"/>
    </row>
    <row r="216" spans="1:7" x14ac:dyDescent="0.2">
      <c r="A216" s="244"/>
      <c r="B216" s="243"/>
      <c r="C216" s="243"/>
      <c r="D216" s="243"/>
      <c r="E216" s="243"/>
      <c r="F216" s="244"/>
    </row>
    <row r="217" spans="1:7" x14ac:dyDescent="0.2">
      <c r="A217" s="244"/>
      <c r="B217" s="243"/>
      <c r="C217" s="243"/>
      <c r="D217" s="243"/>
      <c r="E217" s="243"/>
      <c r="F217" s="244"/>
    </row>
    <row r="218" spans="1:7" x14ac:dyDescent="0.2">
      <c r="A218" s="244"/>
      <c r="B218" s="243"/>
      <c r="C218" s="243"/>
      <c r="D218" s="243"/>
      <c r="E218" s="243"/>
      <c r="F218" s="244"/>
    </row>
    <row r="219" spans="1:7" x14ac:dyDescent="0.2">
      <c r="A219" s="244"/>
      <c r="B219" s="243"/>
      <c r="C219" s="246"/>
      <c r="D219" s="243"/>
      <c r="E219" s="243"/>
      <c r="F219" s="244"/>
    </row>
    <row r="220" spans="1:7" x14ac:dyDescent="0.2">
      <c r="A220" s="244"/>
      <c r="B220" s="243"/>
      <c r="C220" s="246"/>
      <c r="D220" s="243"/>
      <c r="E220" s="243"/>
      <c r="F220" s="244"/>
    </row>
    <row r="221" spans="1:7" x14ac:dyDescent="0.2">
      <c r="A221" s="244"/>
      <c r="B221" s="243"/>
      <c r="C221" s="247"/>
      <c r="D221" s="243"/>
      <c r="E221" s="243"/>
      <c r="F221" s="244"/>
    </row>
    <row r="222" spans="1:7" x14ac:dyDescent="0.2">
      <c r="C222" s="95"/>
      <c r="F222" s="102"/>
    </row>
    <row r="223" spans="1:7" x14ac:dyDescent="0.2">
      <c r="C223" s="95"/>
      <c r="F223" s="102"/>
    </row>
    <row r="224" spans="1:7" x14ac:dyDescent="0.2">
      <c r="C224" s="95"/>
      <c r="F224" s="102"/>
    </row>
    <row r="225" spans="3:6" x14ac:dyDescent="0.2">
      <c r="C225" s="52"/>
      <c r="F225" s="102"/>
    </row>
    <row r="226" spans="3:6" x14ac:dyDescent="0.2">
      <c r="C226" s="52"/>
      <c r="F226" s="102"/>
    </row>
    <row r="227" spans="3:6" x14ac:dyDescent="0.2">
      <c r="C227" s="52"/>
      <c r="F227" s="102"/>
    </row>
    <row r="228" spans="3:6" x14ac:dyDescent="0.2">
      <c r="C228" s="52"/>
      <c r="F228" s="102"/>
    </row>
    <row r="229" spans="3:6" x14ac:dyDescent="0.2">
      <c r="C229" s="52"/>
      <c r="F229" s="102"/>
    </row>
    <row r="230" spans="3:6" x14ac:dyDescent="0.2">
      <c r="C230" s="52"/>
      <c r="F230" s="102"/>
    </row>
    <row r="231" spans="3:6" x14ac:dyDescent="0.2">
      <c r="C231" s="52"/>
      <c r="F231" s="102"/>
    </row>
    <row r="232" spans="3:6" x14ac:dyDescent="0.2">
      <c r="C232" s="52"/>
      <c r="F232" s="102"/>
    </row>
    <row r="233" spans="3:6" x14ac:dyDescent="0.2">
      <c r="C233" s="52"/>
      <c r="F233" s="102"/>
    </row>
    <row r="234" spans="3:6" x14ac:dyDescent="0.2">
      <c r="C234" s="52"/>
    </row>
    <row r="235" spans="3:6" x14ac:dyDescent="0.2">
      <c r="C235" s="52"/>
    </row>
    <row r="236" spans="3:6" x14ac:dyDescent="0.2">
      <c r="C236" s="52"/>
    </row>
    <row r="237" spans="3:6" x14ac:dyDescent="0.2">
      <c r="C237" s="52"/>
    </row>
    <row r="238" spans="3:6" x14ac:dyDescent="0.2">
      <c r="C238" s="52"/>
    </row>
    <row r="239" spans="3:6" x14ac:dyDescent="0.2">
      <c r="C239" s="52"/>
    </row>
    <row r="240" spans="3:6" x14ac:dyDescent="0.2">
      <c r="C240" s="52"/>
    </row>
    <row r="241" spans="3:3" x14ac:dyDescent="0.2">
      <c r="C241" s="52"/>
    </row>
  </sheetData>
  <dataConsolidate/>
  <mergeCells count="2">
    <mergeCell ref="A1:M1"/>
    <mergeCell ref="C144:D144"/>
  </mergeCells>
  <phoneticPr fontId="6" type="noConversion"/>
  <conditionalFormatting sqref="F22">
    <cfRule type="cellIs" dxfId="98" priority="247" stopIfTrue="1" operator="equal">
      <formula>"r"</formula>
    </cfRule>
    <cfRule type="cellIs" dxfId="97" priority="248" stopIfTrue="1" operator="equal">
      <formula>"Y"</formula>
    </cfRule>
    <cfRule type="cellIs" dxfId="96" priority="249" stopIfTrue="1" operator="equal">
      <formula>"g"</formula>
    </cfRule>
  </conditionalFormatting>
  <conditionalFormatting sqref="F4">
    <cfRule type="cellIs" dxfId="95" priority="250" stopIfTrue="1" operator="equal">
      <formula>"r"</formula>
    </cfRule>
    <cfRule type="cellIs" dxfId="94" priority="251" stopIfTrue="1" operator="equal">
      <formula>"Y"</formula>
    </cfRule>
    <cfRule type="cellIs" dxfId="93" priority="252" stopIfTrue="1" operator="equal">
      <formula>"g"</formula>
    </cfRule>
  </conditionalFormatting>
  <conditionalFormatting sqref="F33">
    <cfRule type="cellIs" dxfId="92" priority="244" stopIfTrue="1" operator="equal">
      <formula>"r"</formula>
    </cfRule>
    <cfRule type="cellIs" dxfId="91" priority="245" stopIfTrue="1" operator="equal">
      <formula>"Y"</formula>
    </cfRule>
    <cfRule type="cellIs" dxfId="90" priority="246" stopIfTrue="1" operator="equal">
      <formula>"g"</formula>
    </cfRule>
  </conditionalFormatting>
  <conditionalFormatting sqref="F45">
    <cfRule type="cellIs" dxfId="89" priority="241" stopIfTrue="1" operator="equal">
      <formula>"r"</formula>
    </cfRule>
    <cfRule type="cellIs" dxfId="88" priority="242" stopIfTrue="1" operator="equal">
      <formula>"Y"</formula>
    </cfRule>
    <cfRule type="cellIs" dxfId="87" priority="243" stopIfTrue="1" operator="equal">
      <formula>"g"</formula>
    </cfRule>
  </conditionalFormatting>
  <conditionalFormatting sqref="F53">
    <cfRule type="cellIs" dxfId="86" priority="238" stopIfTrue="1" operator="equal">
      <formula>"r"</formula>
    </cfRule>
    <cfRule type="cellIs" dxfId="85" priority="239" stopIfTrue="1" operator="equal">
      <formula>"Y"</formula>
    </cfRule>
    <cfRule type="cellIs" dxfId="84" priority="240" stopIfTrue="1" operator="equal">
      <formula>"g"</formula>
    </cfRule>
  </conditionalFormatting>
  <conditionalFormatting sqref="F122">
    <cfRule type="cellIs" dxfId="83" priority="214" stopIfTrue="1" operator="equal">
      <formula>"r"</formula>
    </cfRule>
    <cfRule type="cellIs" dxfId="82" priority="215" stopIfTrue="1" operator="equal">
      <formula>"Y"</formula>
    </cfRule>
    <cfRule type="cellIs" dxfId="81" priority="216" stopIfTrue="1" operator="equal">
      <formula>"g"</formula>
    </cfRule>
  </conditionalFormatting>
  <conditionalFormatting sqref="F166">
    <cfRule type="cellIs" dxfId="80" priority="220" stopIfTrue="1" operator="equal">
      <formula>"r"</formula>
    </cfRule>
    <cfRule type="cellIs" dxfId="79" priority="221" stopIfTrue="1" operator="equal">
      <formula>"Y"</formula>
    </cfRule>
    <cfRule type="cellIs" dxfId="78" priority="222" stopIfTrue="1" operator="equal">
      <formula>"g"</formula>
    </cfRule>
  </conditionalFormatting>
  <conditionalFormatting sqref="F90">
    <cfRule type="cellIs" dxfId="77" priority="226" stopIfTrue="1" operator="equal">
      <formula>"r"</formula>
    </cfRule>
    <cfRule type="cellIs" dxfId="76" priority="227" stopIfTrue="1" operator="equal">
      <formula>"Y"</formula>
    </cfRule>
    <cfRule type="cellIs" dxfId="75" priority="228" stopIfTrue="1" operator="equal">
      <formula>"g"</formula>
    </cfRule>
  </conditionalFormatting>
  <conditionalFormatting sqref="F194">
    <cfRule type="cellIs" dxfId="74" priority="178" stopIfTrue="1" operator="equal">
      <formula>"r"</formula>
    </cfRule>
    <cfRule type="cellIs" dxfId="73" priority="179" stopIfTrue="1" operator="equal">
      <formula>"Y"</formula>
    </cfRule>
    <cfRule type="cellIs" dxfId="72" priority="180" stopIfTrue="1" operator="equal">
      <formula>"g"</formula>
    </cfRule>
  </conditionalFormatting>
  <conditionalFormatting sqref="F206">
    <cfRule type="cellIs" dxfId="71" priority="193" stopIfTrue="1" operator="equal">
      <formula>"r"</formula>
    </cfRule>
    <cfRule type="cellIs" dxfId="70" priority="194" stopIfTrue="1" operator="equal">
      <formula>"Y"</formula>
    </cfRule>
    <cfRule type="cellIs" dxfId="69" priority="195" stopIfTrue="1" operator="equal">
      <formula>"g"</formula>
    </cfRule>
  </conditionalFormatting>
  <conditionalFormatting sqref="F188">
    <cfRule type="cellIs" dxfId="68" priority="175" stopIfTrue="1" operator="equal">
      <formula>"r"</formula>
    </cfRule>
    <cfRule type="cellIs" dxfId="67" priority="176" stopIfTrue="1" operator="equal">
      <formula>"Y"</formula>
    </cfRule>
    <cfRule type="cellIs" dxfId="66" priority="177" stopIfTrue="1" operator="equal">
      <formula>"g"</formula>
    </cfRule>
  </conditionalFormatting>
  <conditionalFormatting sqref="F200">
    <cfRule type="cellIs" dxfId="65" priority="163" stopIfTrue="1" operator="equal">
      <formula>"r"</formula>
    </cfRule>
    <cfRule type="cellIs" dxfId="64" priority="164" stopIfTrue="1" operator="equal">
      <formula>"Y"</formula>
    </cfRule>
    <cfRule type="cellIs" dxfId="63" priority="165" stopIfTrue="1" operator="equal">
      <formula>"g"</formula>
    </cfRule>
  </conditionalFormatting>
  <conditionalFormatting sqref="F112">
    <cfRule type="cellIs" dxfId="62" priority="91" stopIfTrue="1" operator="equal">
      <formula>"r"</formula>
    </cfRule>
    <cfRule type="cellIs" dxfId="61" priority="92" stopIfTrue="1" operator="equal">
      <formula>"Y"</formula>
    </cfRule>
    <cfRule type="cellIs" dxfId="60" priority="93" stopIfTrue="1" operator="equal">
      <formula>"g"</formula>
    </cfRule>
  </conditionalFormatting>
  <conditionalFormatting sqref="F165">
    <cfRule type="cellIs" dxfId="59" priority="88" stopIfTrue="1" operator="equal">
      <formula>"r"</formula>
    </cfRule>
    <cfRule type="cellIs" dxfId="58" priority="89" stopIfTrue="1" operator="equal">
      <formula>"Y"</formula>
    </cfRule>
    <cfRule type="cellIs" dxfId="57" priority="90" stopIfTrue="1" operator="equal">
      <formula>"g"</formula>
    </cfRule>
  </conditionalFormatting>
  <conditionalFormatting sqref="F114:F120">
    <cfRule type="cellIs" dxfId="56" priority="22" stopIfTrue="1" operator="equal">
      <formula>"r"</formula>
    </cfRule>
    <cfRule type="cellIs" dxfId="55" priority="23" stopIfTrue="1" operator="equal">
      <formula>"Y"</formula>
    </cfRule>
    <cfRule type="cellIs" dxfId="54" priority="24" stopIfTrue="1" operator="equal">
      <formula>"g"</formula>
    </cfRule>
  </conditionalFormatting>
  <conditionalFormatting sqref="F189:F192">
    <cfRule type="cellIs" dxfId="53" priority="10" stopIfTrue="1" operator="equal">
      <formula>"r"</formula>
    </cfRule>
    <cfRule type="cellIs" dxfId="52" priority="11" stopIfTrue="1" operator="equal">
      <formula>"Y"</formula>
    </cfRule>
    <cfRule type="cellIs" dxfId="51" priority="12" stopIfTrue="1" operator="equal">
      <formula>"g"</formula>
    </cfRule>
  </conditionalFormatting>
  <conditionalFormatting sqref="F76:F88">
    <cfRule type="cellIs" dxfId="50" priority="28" stopIfTrue="1" operator="equal">
      <formula>"r"</formula>
    </cfRule>
    <cfRule type="cellIs" dxfId="49" priority="29" stopIfTrue="1" operator="equal">
      <formula>"Y"</formula>
    </cfRule>
    <cfRule type="cellIs" dxfId="48" priority="30" stopIfTrue="1" operator="equal">
      <formula>"g"</formula>
    </cfRule>
  </conditionalFormatting>
  <conditionalFormatting sqref="F34:F43">
    <cfRule type="cellIs" dxfId="47" priority="37" stopIfTrue="1" operator="equal">
      <formula>"r"</formula>
    </cfRule>
    <cfRule type="cellIs" dxfId="46" priority="38" stopIfTrue="1" operator="equal">
      <formula>"Y"</formula>
    </cfRule>
    <cfRule type="cellIs" dxfId="45" priority="39" stopIfTrue="1" operator="equal">
      <formula>"g"</formula>
    </cfRule>
  </conditionalFormatting>
  <conditionalFormatting sqref="F91:F111">
    <cfRule type="cellIs" dxfId="44" priority="25" stopIfTrue="1" operator="equal">
      <formula>"r"</formula>
    </cfRule>
    <cfRule type="cellIs" dxfId="43" priority="26" stopIfTrue="1" operator="equal">
      <formula>"Y"</formula>
    </cfRule>
    <cfRule type="cellIs" dxfId="42" priority="27" stopIfTrue="1" operator="equal">
      <formula>"g"</formula>
    </cfRule>
  </conditionalFormatting>
  <conditionalFormatting sqref="F62:F73">
    <cfRule type="cellIs" dxfId="41" priority="49" stopIfTrue="1" operator="equal">
      <formula>"r"</formula>
    </cfRule>
    <cfRule type="cellIs" dxfId="40" priority="50" stopIfTrue="1" operator="equal">
      <formula>"Y"</formula>
    </cfRule>
    <cfRule type="cellIs" dxfId="39" priority="51" stopIfTrue="1" operator="equal">
      <formula>"g"</formula>
    </cfRule>
  </conditionalFormatting>
  <conditionalFormatting sqref="F5">
    <cfRule type="cellIs" dxfId="38" priority="46" stopIfTrue="1" operator="equal">
      <formula>"r"</formula>
    </cfRule>
    <cfRule type="cellIs" dxfId="37" priority="47" stopIfTrue="1" operator="equal">
      <formula>"Y"</formula>
    </cfRule>
    <cfRule type="cellIs" dxfId="36" priority="48" stopIfTrue="1" operator="equal">
      <formula>"g"</formula>
    </cfRule>
  </conditionalFormatting>
  <conditionalFormatting sqref="F6:F20">
    <cfRule type="cellIs" dxfId="35" priority="43" stopIfTrue="1" operator="equal">
      <formula>"r"</formula>
    </cfRule>
    <cfRule type="cellIs" dxfId="34" priority="44" stopIfTrue="1" operator="equal">
      <formula>"Y"</formula>
    </cfRule>
    <cfRule type="cellIs" dxfId="33" priority="45" stopIfTrue="1" operator="equal">
      <formula>"g"</formula>
    </cfRule>
  </conditionalFormatting>
  <conditionalFormatting sqref="F23:F31">
    <cfRule type="cellIs" dxfId="32" priority="40" stopIfTrue="1" operator="equal">
      <formula>"r"</formula>
    </cfRule>
    <cfRule type="cellIs" dxfId="31" priority="41" stopIfTrue="1" operator="equal">
      <formula>"Y"</formula>
    </cfRule>
    <cfRule type="cellIs" dxfId="30" priority="42" stopIfTrue="1" operator="equal">
      <formula>"g"</formula>
    </cfRule>
  </conditionalFormatting>
  <conditionalFormatting sqref="F46:F51">
    <cfRule type="cellIs" dxfId="29" priority="34" stopIfTrue="1" operator="equal">
      <formula>"r"</formula>
    </cfRule>
    <cfRule type="cellIs" dxfId="28" priority="35" stopIfTrue="1" operator="equal">
      <formula>"Y"</formula>
    </cfRule>
    <cfRule type="cellIs" dxfId="27" priority="36" stopIfTrue="1" operator="equal">
      <formula>"g"</formula>
    </cfRule>
  </conditionalFormatting>
  <conditionalFormatting sqref="F54:F59">
    <cfRule type="cellIs" dxfId="26" priority="31" stopIfTrue="1" operator="equal">
      <formula>"r"</formula>
    </cfRule>
    <cfRule type="cellIs" dxfId="25" priority="32" stopIfTrue="1" operator="equal">
      <formula>"Y"</formula>
    </cfRule>
    <cfRule type="cellIs" dxfId="24" priority="33" stopIfTrue="1" operator="equal">
      <formula>"g"</formula>
    </cfRule>
  </conditionalFormatting>
  <conditionalFormatting sqref="F123:F142">
    <cfRule type="cellIs" dxfId="23" priority="19" stopIfTrue="1" operator="equal">
      <formula>"r"</formula>
    </cfRule>
    <cfRule type="cellIs" dxfId="22" priority="20" stopIfTrue="1" operator="equal">
      <formula>"Y"</formula>
    </cfRule>
    <cfRule type="cellIs" dxfId="21" priority="21" stopIfTrue="1" operator="equal">
      <formula>"g"</formula>
    </cfRule>
  </conditionalFormatting>
  <conditionalFormatting sqref="F145:F164">
    <cfRule type="cellIs" dxfId="20" priority="16" stopIfTrue="1" operator="equal">
      <formula>"r"</formula>
    </cfRule>
    <cfRule type="cellIs" dxfId="19" priority="17" stopIfTrue="1" operator="equal">
      <formula>"Y"</formula>
    </cfRule>
    <cfRule type="cellIs" dxfId="18" priority="18" stopIfTrue="1" operator="equal">
      <formula>"g"</formula>
    </cfRule>
  </conditionalFormatting>
  <conditionalFormatting sqref="F167:F186">
    <cfRule type="cellIs" dxfId="17" priority="13" stopIfTrue="1" operator="equal">
      <formula>"r"</formula>
    </cfRule>
    <cfRule type="cellIs" dxfId="16" priority="14" stopIfTrue="1" operator="equal">
      <formula>"Y"</formula>
    </cfRule>
    <cfRule type="cellIs" dxfId="15" priority="15" stopIfTrue="1" operator="equal">
      <formula>"g"</formula>
    </cfRule>
  </conditionalFormatting>
  <conditionalFormatting sqref="F195:F198">
    <cfRule type="cellIs" dxfId="14" priority="7" stopIfTrue="1" operator="equal">
      <formula>"r"</formula>
    </cfRule>
    <cfRule type="cellIs" dxfId="13" priority="8" stopIfTrue="1" operator="equal">
      <formula>"Y"</formula>
    </cfRule>
    <cfRule type="cellIs" dxfId="12" priority="9" stopIfTrue="1" operator="equal">
      <formula>"g"</formula>
    </cfRule>
  </conditionalFormatting>
  <conditionalFormatting sqref="F201:F204">
    <cfRule type="cellIs" dxfId="11" priority="4" stopIfTrue="1" operator="equal">
      <formula>"r"</formula>
    </cfRule>
    <cfRule type="cellIs" dxfId="10" priority="5" stopIfTrue="1" operator="equal">
      <formula>"Y"</formula>
    </cfRule>
    <cfRule type="cellIs" dxfId="9" priority="6" stopIfTrue="1" operator="equal">
      <formula>"g"</formula>
    </cfRule>
  </conditionalFormatting>
  <conditionalFormatting sqref="F207:F210">
    <cfRule type="cellIs" dxfId="8" priority="1" stopIfTrue="1" operator="equal">
      <formula>"r"</formula>
    </cfRule>
    <cfRule type="cellIs" dxfId="7" priority="2" stopIfTrue="1" operator="equal">
      <formula>"Y"</formula>
    </cfRule>
    <cfRule type="cellIs" dxfId="6" priority="3" stopIfTrue="1" operator="equal">
      <formula>"g"</formula>
    </cfRule>
  </conditionalFormatting>
  <dataValidations xWindow="883" yWindow="548" count="2">
    <dataValidation type="list" allowBlank="1" showInputMessage="1" showErrorMessage="1" promptTitle="Scoring Criteria" prompt="G  = Yes or everything is ok_x000a_Y  = Maybe and adjustments needed_x000a_R  =  No or not yet defined or agreed" sqref="F165 F187:F188 F112">
      <formula1>"r,y,g,N/A"</formula1>
    </dataValidation>
    <dataValidation type="list" allowBlank="1" showInputMessage="1" showErrorMessage="1" promptTitle="Scoring Criteria" prompt="G  = Yes or project mile stones can be met_x000a_Y  = Actions required and adressed but project mile stones can be met_x000a_R  =  No or project miles stones can't be met" sqref="F46:F51 F62:F73 F5:F20 F23:F31 F34:F43 F54:F59 F76:F88 F91:F111 F114:F120 F123:F142 F145:F164 F167:F186 F189:F192 F195:F198 F201:F204 F207:F210">
      <formula1>"r,y,g,N/A"</formula1>
    </dataValidation>
  </dataValidations>
  <pageMargins left="0.7" right="0.7" top="0.78740157499999996" bottom="0.78740157499999996" header="0.3" footer="0.3"/>
  <pageSetup paperSize="8" scale="8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1530" r:id="rId4" name="Button 26">
              <controlPr defaultSize="0" print="0" autoFill="0" autoPict="0" macro="[0]!Transfer_Status_Ranking">
                <anchor moveWithCells="1" sizeWithCells="1">
                  <from>
                    <xdr:col>4</xdr:col>
                    <xdr:colOff>533400</xdr:colOff>
                    <xdr:row>0</xdr:row>
                    <xdr:rowOff>57150</xdr:rowOff>
                  </from>
                  <to>
                    <xdr:col>4</xdr:col>
                    <xdr:colOff>2152650</xdr:colOff>
                    <xdr:row>0</xdr:row>
                    <xdr:rowOff>581025</xdr:rowOff>
                  </to>
                </anchor>
              </controlPr>
            </control>
          </mc:Choice>
        </mc:AlternateContent>
        <mc:AlternateContent xmlns:mc="http://schemas.openxmlformats.org/markup-compatibility/2006">
          <mc:Choice Requires="x14">
            <control shapeId="21567" r:id="rId5" name="Button 63">
              <controlPr defaultSize="0" print="0" autoFill="0" autoPict="0" macro="[0]!Clear_All_StatusRatings">
                <anchor moveWithCells="1" sizeWithCells="1">
                  <from>
                    <xdr:col>1</xdr:col>
                    <xdr:colOff>161925</xdr:colOff>
                    <xdr:row>0</xdr:row>
                    <xdr:rowOff>47625</xdr:rowOff>
                  </from>
                  <to>
                    <xdr:col>1</xdr:col>
                    <xdr:colOff>1781175</xdr:colOff>
                    <xdr:row>0</xdr:row>
                    <xdr:rowOff>571500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outlinePr summaryBelow="0"/>
    <pageSetUpPr fitToPage="1"/>
  </sheetPr>
  <dimension ref="A1:K9384"/>
  <sheetViews>
    <sheetView showGridLines="0" workbookViewId="0">
      <selection activeCell="G3" sqref="G3:H3"/>
    </sheetView>
  </sheetViews>
  <sheetFormatPr defaultColWidth="0" defaultRowHeight="12.75" customHeight="1" x14ac:dyDescent="0.2"/>
  <cols>
    <col min="1" max="1" width="4.42578125" customWidth="1"/>
    <col min="2" max="2" width="7.140625" customWidth="1"/>
    <col min="3" max="3" width="11" customWidth="1"/>
    <col min="4" max="4" width="8.7109375" customWidth="1"/>
    <col min="5" max="5" width="4.42578125" customWidth="1"/>
    <col min="6" max="6" width="84.5703125" customWidth="1"/>
    <col min="7" max="7" width="7.7109375" customWidth="1"/>
    <col min="8" max="8" width="12.5703125" customWidth="1"/>
    <col min="9" max="9" width="11.28515625" style="65" customWidth="1"/>
    <col min="10" max="10" width="0.5703125" style="51" customWidth="1"/>
  </cols>
  <sheetData>
    <row r="1" spans="1:11" ht="46.5" customHeight="1" x14ac:dyDescent="0.2">
      <c r="B1" s="2"/>
      <c r="C1" s="2"/>
      <c r="D1" s="2"/>
      <c r="E1" s="2"/>
      <c r="F1" s="2"/>
      <c r="J1" s="58"/>
    </row>
    <row r="2" spans="1:11" ht="6" customHeight="1" x14ac:dyDescent="0.2">
      <c r="B2" s="2"/>
      <c r="C2" s="2"/>
      <c r="D2" s="2"/>
      <c r="E2" s="2"/>
      <c r="F2" s="2"/>
      <c r="J2" s="58"/>
    </row>
    <row r="3" spans="1:11" ht="27" customHeight="1" x14ac:dyDescent="0.2">
      <c r="B3" s="2"/>
      <c r="C3" s="2"/>
      <c r="D3" s="2"/>
      <c r="E3" s="2"/>
      <c r="F3" s="2"/>
      <c r="G3" s="497"/>
      <c r="H3" s="498"/>
      <c r="I3" s="56"/>
      <c r="J3" s="58"/>
    </row>
    <row r="4" spans="1:11" ht="18" customHeight="1" x14ac:dyDescent="0.2">
      <c r="A4" s="499" t="s">
        <v>105</v>
      </c>
      <c r="B4" s="500"/>
      <c r="C4" s="500"/>
      <c r="D4" s="500"/>
      <c r="E4" s="501"/>
      <c r="F4" s="57"/>
      <c r="G4" s="55" t="s">
        <v>114</v>
      </c>
      <c r="H4" s="55" t="s">
        <v>108</v>
      </c>
      <c r="I4" s="66"/>
      <c r="J4" s="54"/>
    </row>
    <row r="5" spans="1:11" ht="27.75" customHeight="1" x14ac:dyDescent="0.2">
      <c r="A5" s="197">
        <v>11</v>
      </c>
      <c r="B5" s="479" t="s">
        <v>14</v>
      </c>
      <c r="C5" s="480"/>
      <c r="D5" s="480"/>
      <c r="E5" s="198" t="s">
        <v>304</v>
      </c>
      <c r="F5" s="172" t="s">
        <v>703</v>
      </c>
      <c r="G5" s="189"/>
      <c r="H5" s="186" t="str">
        <f>IF(ISNUMBER(G3),$G$3-G5,"")</f>
        <v/>
      </c>
      <c r="I5" s="68"/>
      <c r="J5" s="59"/>
    </row>
    <row r="6" spans="1:11" ht="22.5" customHeight="1" x14ac:dyDescent="0.2">
      <c r="A6" s="199">
        <v>10</v>
      </c>
      <c r="B6" s="494" t="s">
        <v>143</v>
      </c>
      <c r="C6" s="495" t="s">
        <v>16</v>
      </c>
      <c r="D6" s="496" t="s">
        <v>16</v>
      </c>
      <c r="E6" s="198" t="s">
        <v>142</v>
      </c>
      <c r="F6" s="75" t="s">
        <v>116</v>
      </c>
      <c r="G6" s="189"/>
      <c r="H6" s="187" t="str">
        <f>IF(ISNUMBER(H5),H5-G6,"")</f>
        <v/>
      </c>
      <c r="I6" s="70"/>
      <c r="J6" s="59"/>
    </row>
    <row r="7" spans="1:11" ht="22.5" customHeight="1" x14ac:dyDescent="0.2">
      <c r="A7" s="478">
        <v>9</v>
      </c>
      <c r="B7" s="479" t="s">
        <v>145</v>
      </c>
      <c r="C7" s="480" t="s">
        <v>107</v>
      </c>
      <c r="D7" s="481" t="s">
        <v>107</v>
      </c>
      <c r="E7" s="200" t="s">
        <v>303</v>
      </c>
      <c r="F7" s="67" t="s">
        <v>146</v>
      </c>
      <c r="G7" s="189"/>
      <c r="H7" s="502" t="str">
        <f>IF(ISNUMBER(H6),H6-(G7+G8+G9),"")</f>
        <v/>
      </c>
      <c r="I7" s="71"/>
      <c r="J7" s="59"/>
    </row>
    <row r="8" spans="1:11" ht="22.5" x14ac:dyDescent="0.2">
      <c r="A8" s="478"/>
      <c r="B8" s="482"/>
      <c r="C8" s="483"/>
      <c r="D8" s="484"/>
      <c r="E8" s="201" t="s">
        <v>302</v>
      </c>
      <c r="F8" s="67" t="s">
        <v>117</v>
      </c>
      <c r="G8" s="189"/>
      <c r="H8" s="503"/>
      <c r="I8" s="72"/>
      <c r="J8" s="59"/>
    </row>
    <row r="9" spans="1:11" ht="22.5" customHeight="1" x14ac:dyDescent="0.2">
      <c r="A9" s="478"/>
      <c r="B9" s="485"/>
      <c r="C9" s="486"/>
      <c r="D9" s="487"/>
      <c r="E9" s="202" t="s">
        <v>144</v>
      </c>
      <c r="F9" s="75" t="s">
        <v>115</v>
      </c>
      <c r="G9" s="189"/>
      <c r="H9" s="504"/>
      <c r="I9" s="73"/>
      <c r="J9" s="59"/>
    </row>
    <row r="10" spans="1:11" ht="22.5" customHeight="1" x14ac:dyDescent="0.2">
      <c r="A10" s="478">
        <v>8</v>
      </c>
      <c r="B10" s="491" t="s">
        <v>718</v>
      </c>
      <c r="C10" s="491"/>
      <c r="D10" s="491"/>
      <c r="E10" s="201" t="s">
        <v>147</v>
      </c>
      <c r="F10" s="196" t="s">
        <v>149</v>
      </c>
      <c r="G10" s="189"/>
      <c r="H10" s="488" t="str">
        <f>IF(ISNUMBER(H7),H7-(G10+G11),"")</f>
        <v/>
      </c>
      <c r="I10" s="74"/>
      <c r="J10" s="59"/>
    </row>
    <row r="11" spans="1:11" ht="22.5" customHeight="1" x14ac:dyDescent="0.2">
      <c r="A11" s="478"/>
      <c r="B11" s="491"/>
      <c r="C11" s="491"/>
      <c r="D11" s="491"/>
      <c r="E11" s="200" t="s">
        <v>148</v>
      </c>
      <c r="F11" s="75" t="s">
        <v>112</v>
      </c>
      <c r="G11" s="189"/>
      <c r="H11" s="490"/>
      <c r="I11" s="76"/>
      <c r="J11" s="59"/>
    </row>
    <row r="12" spans="1:11" ht="22.5" customHeight="1" x14ac:dyDescent="0.2">
      <c r="A12" s="199">
        <v>7</v>
      </c>
      <c r="B12" s="479" t="s">
        <v>55</v>
      </c>
      <c r="C12" s="480" t="s">
        <v>55</v>
      </c>
      <c r="D12" s="481" t="s">
        <v>55</v>
      </c>
      <c r="E12" s="200" t="s">
        <v>150</v>
      </c>
      <c r="F12" s="77" t="s">
        <v>717</v>
      </c>
      <c r="G12" s="189"/>
      <c r="H12" s="188" t="str">
        <f>IF(ISNUMBER(H10),H10-(G12),"")</f>
        <v/>
      </c>
      <c r="I12" s="70"/>
      <c r="J12" s="53"/>
    </row>
    <row r="13" spans="1:11" ht="22.5" customHeight="1" x14ac:dyDescent="0.2">
      <c r="A13" s="478">
        <v>6</v>
      </c>
      <c r="B13" s="491" t="s">
        <v>106</v>
      </c>
      <c r="C13" s="491"/>
      <c r="D13" s="491"/>
      <c r="E13" s="203" t="s">
        <v>301</v>
      </c>
      <c r="F13" s="209" t="s">
        <v>163</v>
      </c>
      <c r="G13" s="190"/>
      <c r="H13" s="488" t="str">
        <f>IF(ISNUMBER(H12),H12-(G13+G14),"")</f>
        <v/>
      </c>
      <c r="I13" s="506"/>
      <c r="J13" s="507"/>
      <c r="K13" s="507"/>
    </row>
    <row r="14" spans="1:11" ht="22.5" customHeight="1" x14ac:dyDescent="0.2">
      <c r="A14" s="478"/>
      <c r="B14" s="491"/>
      <c r="C14" s="491"/>
      <c r="D14" s="491"/>
      <c r="E14" s="203" t="s">
        <v>151</v>
      </c>
      <c r="F14" s="83" t="s">
        <v>149</v>
      </c>
      <c r="G14" s="84"/>
      <c r="H14" s="490"/>
      <c r="I14" s="507"/>
      <c r="J14" s="507"/>
      <c r="K14" s="507"/>
    </row>
    <row r="15" spans="1:11" ht="22.5" customHeight="1" x14ac:dyDescent="0.2">
      <c r="A15" s="492">
        <v>5</v>
      </c>
      <c r="B15" s="479" t="s">
        <v>54</v>
      </c>
      <c r="C15" s="480" t="s">
        <v>54</v>
      </c>
      <c r="D15" s="481" t="s">
        <v>54</v>
      </c>
      <c r="E15" s="203" t="s">
        <v>152</v>
      </c>
      <c r="F15" s="75" t="s">
        <v>113</v>
      </c>
      <c r="G15" s="191"/>
      <c r="H15" s="488" t="str">
        <f>IF(ISNUMBER(H13),H13-(G15+G16),"")</f>
        <v/>
      </c>
      <c r="I15" s="78"/>
      <c r="J15" s="53"/>
    </row>
    <row r="16" spans="1:11" ht="22.5" customHeight="1" x14ac:dyDescent="0.2">
      <c r="A16" s="493"/>
      <c r="B16" s="485"/>
      <c r="C16" s="486"/>
      <c r="D16" s="487"/>
      <c r="E16" s="203" t="s">
        <v>153</v>
      </c>
      <c r="F16" s="75" t="s">
        <v>156</v>
      </c>
      <c r="G16" s="190"/>
      <c r="H16" s="490"/>
      <c r="I16" s="78"/>
      <c r="J16" s="53"/>
    </row>
    <row r="17" spans="1:10" ht="22.5" customHeight="1" x14ac:dyDescent="0.2">
      <c r="A17" s="492">
        <v>4</v>
      </c>
      <c r="B17" s="479" t="s">
        <v>53</v>
      </c>
      <c r="C17" s="480"/>
      <c r="D17" s="481"/>
      <c r="E17" s="203" t="s">
        <v>154</v>
      </c>
      <c r="F17" s="75" t="s">
        <v>119</v>
      </c>
      <c r="G17" s="191"/>
      <c r="H17" s="488" t="str">
        <f>IF(ISNUMBER(H15),H15-(G17+G18),"")</f>
        <v/>
      </c>
      <c r="I17" s="70"/>
      <c r="J17" s="58"/>
    </row>
    <row r="18" spans="1:10" ht="22.5" customHeight="1" x14ac:dyDescent="0.2">
      <c r="A18" s="493"/>
      <c r="B18" s="485"/>
      <c r="C18" s="486"/>
      <c r="D18" s="487"/>
      <c r="E18" s="203" t="s">
        <v>155</v>
      </c>
      <c r="F18" s="75" t="s">
        <v>111</v>
      </c>
      <c r="G18" s="190"/>
      <c r="H18" s="490"/>
      <c r="I18" s="70"/>
      <c r="J18" s="58"/>
    </row>
    <row r="19" spans="1:10" ht="22.5" x14ac:dyDescent="0.2">
      <c r="A19" s="492">
        <v>3</v>
      </c>
      <c r="B19" s="479" t="s">
        <v>15</v>
      </c>
      <c r="C19" s="480"/>
      <c r="D19" s="481"/>
      <c r="E19" s="203" t="s">
        <v>157</v>
      </c>
      <c r="F19" s="69" t="s">
        <v>109</v>
      </c>
      <c r="G19" s="190"/>
      <c r="H19" s="488" t="str">
        <f>IF(ISNUMBER(H17),H17-(G19+G20),"")</f>
        <v/>
      </c>
      <c r="I19" s="70"/>
      <c r="J19" s="58"/>
    </row>
    <row r="20" spans="1:10" ht="22.5" customHeight="1" x14ac:dyDescent="0.2">
      <c r="A20" s="493"/>
      <c r="B20" s="485"/>
      <c r="C20" s="486"/>
      <c r="D20" s="487"/>
      <c r="E20" s="203" t="s">
        <v>158</v>
      </c>
      <c r="F20" s="69" t="s">
        <v>118</v>
      </c>
      <c r="G20" s="191"/>
      <c r="H20" s="490"/>
      <c r="I20" s="70"/>
      <c r="J20" s="58"/>
    </row>
    <row r="21" spans="1:10" ht="22.5" x14ac:dyDescent="0.2">
      <c r="A21" s="478">
        <v>2</v>
      </c>
      <c r="B21" s="491" t="s">
        <v>57</v>
      </c>
      <c r="C21" s="491"/>
      <c r="D21" s="491"/>
      <c r="E21" s="203" t="s">
        <v>159</v>
      </c>
      <c r="F21" s="75" t="s">
        <v>110</v>
      </c>
      <c r="G21" s="190"/>
      <c r="H21" s="488" t="str">
        <f>IF(ISNUMBER(H19),H19-(G21+G22),"")</f>
        <v/>
      </c>
      <c r="I21" s="70"/>
      <c r="J21" s="59"/>
    </row>
    <row r="22" spans="1:10" ht="22.5" customHeight="1" x14ac:dyDescent="0.2">
      <c r="A22" s="478"/>
      <c r="B22" s="491"/>
      <c r="C22" s="491"/>
      <c r="D22" s="491"/>
      <c r="E22" s="203" t="s">
        <v>160</v>
      </c>
      <c r="F22" s="75" t="s">
        <v>162</v>
      </c>
      <c r="G22" s="190"/>
      <c r="H22" s="490"/>
      <c r="I22" s="70"/>
      <c r="J22" s="58"/>
    </row>
    <row r="23" spans="1:10" ht="22.5" customHeight="1" x14ac:dyDescent="0.2">
      <c r="A23" s="478">
        <v>1</v>
      </c>
      <c r="B23" s="479" t="s">
        <v>647</v>
      </c>
      <c r="C23" s="480"/>
      <c r="D23" s="481"/>
      <c r="E23" s="203">
        <v>1.5</v>
      </c>
      <c r="F23" s="75" t="s">
        <v>611</v>
      </c>
      <c r="G23" s="189"/>
      <c r="H23" s="488" t="str">
        <f>IF(ISNUMBER(H21),H21-(G23+G24+G25+G26+G27),"")</f>
        <v/>
      </c>
      <c r="I23" s="70"/>
      <c r="J23" s="59"/>
    </row>
    <row r="24" spans="1:10" ht="22.5" customHeight="1" x14ac:dyDescent="0.2">
      <c r="A24" s="478"/>
      <c r="B24" s="482"/>
      <c r="C24" s="483"/>
      <c r="D24" s="484"/>
      <c r="E24" s="203">
        <v>1.4</v>
      </c>
      <c r="F24" s="274" t="s">
        <v>704</v>
      </c>
      <c r="G24" s="190"/>
      <c r="H24" s="489"/>
      <c r="I24" s="70"/>
      <c r="J24" s="59"/>
    </row>
    <row r="25" spans="1:10" ht="22.5" customHeight="1" x14ac:dyDescent="0.2">
      <c r="A25" s="478"/>
      <c r="B25" s="482"/>
      <c r="C25" s="483"/>
      <c r="D25" s="484"/>
      <c r="E25" s="203">
        <v>1.3</v>
      </c>
      <c r="F25" s="274" t="s">
        <v>632</v>
      </c>
      <c r="G25" s="190"/>
      <c r="H25" s="489"/>
      <c r="I25" s="70"/>
      <c r="J25" s="59"/>
    </row>
    <row r="26" spans="1:10" ht="22.5" customHeight="1" x14ac:dyDescent="0.2">
      <c r="A26" s="478"/>
      <c r="B26" s="482"/>
      <c r="C26" s="483"/>
      <c r="D26" s="484"/>
      <c r="E26" s="203">
        <v>1.2</v>
      </c>
      <c r="F26" s="274" t="s">
        <v>460</v>
      </c>
      <c r="G26" s="190"/>
      <c r="H26" s="489"/>
      <c r="I26" s="70"/>
      <c r="J26" s="59"/>
    </row>
    <row r="27" spans="1:10" ht="22.5" customHeight="1" x14ac:dyDescent="0.2">
      <c r="A27" s="478"/>
      <c r="B27" s="485"/>
      <c r="C27" s="486"/>
      <c r="D27" s="487"/>
      <c r="E27" s="203">
        <v>1.1000000000000001</v>
      </c>
      <c r="F27" s="274" t="s">
        <v>705</v>
      </c>
      <c r="G27" s="190"/>
      <c r="H27" s="490"/>
      <c r="I27" s="70"/>
      <c r="J27" s="59"/>
    </row>
    <row r="28" spans="1:10" ht="22.5" customHeight="1" x14ac:dyDescent="0.2">
      <c r="A28" s="478">
        <v>0</v>
      </c>
      <c r="B28" s="491" t="s">
        <v>634</v>
      </c>
      <c r="C28" s="491"/>
      <c r="D28" s="491"/>
      <c r="E28" s="203">
        <v>0.5</v>
      </c>
      <c r="F28" s="274" t="s">
        <v>706</v>
      </c>
      <c r="G28" s="190"/>
      <c r="H28" s="488" t="str">
        <f>IF(ISNUMBER(H23),H23-(G28+G29+G30+G31+G32),"")</f>
        <v/>
      </c>
    </row>
    <row r="29" spans="1:10" ht="22.5" customHeight="1" x14ac:dyDescent="0.2">
      <c r="A29" s="478"/>
      <c r="B29" s="491"/>
      <c r="C29" s="491"/>
      <c r="D29" s="491"/>
      <c r="E29" s="203">
        <v>0.4</v>
      </c>
      <c r="F29" s="274" t="s">
        <v>654</v>
      </c>
      <c r="G29" s="190"/>
      <c r="H29" s="489"/>
    </row>
    <row r="30" spans="1:10" ht="22.5" customHeight="1" x14ac:dyDescent="0.2">
      <c r="A30" s="478"/>
      <c r="B30" s="491"/>
      <c r="C30" s="491"/>
      <c r="D30" s="491"/>
      <c r="E30" s="203">
        <v>0.3</v>
      </c>
      <c r="F30" s="274" t="s">
        <v>580</v>
      </c>
      <c r="G30" s="190"/>
      <c r="H30" s="489"/>
    </row>
    <row r="31" spans="1:10" ht="22.5" customHeight="1" x14ac:dyDescent="0.2">
      <c r="A31" s="478"/>
      <c r="B31" s="491"/>
      <c r="C31" s="491"/>
      <c r="D31" s="491"/>
      <c r="E31" s="203">
        <v>0.2</v>
      </c>
      <c r="F31" s="274" t="s">
        <v>707</v>
      </c>
      <c r="G31" s="190"/>
      <c r="H31" s="489"/>
    </row>
    <row r="32" spans="1:10" ht="21.75" customHeight="1" x14ac:dyDescent="0.2">
      <c r="A32" s="478"/>
      <c r="B32" s="491"/>
      <c r="C32" s="491"/>
      <c r="D32" s="491"/>
      <c r="E32" s="203">
        <v>0.1</v>
      </c>
      <c r="F32" s="274" t="s">
        <v>708</v>
      </c>
      <c r="G32" s="190"/>
      <c r="H32" s="490"/>
    </row>
    <row r="34" spans="7:8" ht="12.75" customHeight="1" x14ac:dyDescent="0.2">
      <c r="G34" s="505" t="str">
        <f>CONCATENATE(+Version!C5," version ",+Version!G5)</f>
        <v>RDCL-00444 version 0</v>
      </c>
      <c r="H34" s="505"/>
    </row>
    <row r="9384" ht="21.75" customHeight="1" x14ac:dyDescent="0.2"/>
  </sheetData>
  <mergeCells count="34">
    <mergeCell ref="G34:H34"/>
    <mergeCell ref="B21:D22"/>
    <mergeCell ref="H21:H22"/>
    <mergeCell ref="I13:K14"/>
    <mergeCell ref="A15:A16"/>
    <mergeCell ref="B15:D16"/>
    <mergeCell ref="H15:H16"/>
    <mergeCell ref="H17:H18"/>
    <mergeCell ref="A13:A14"/>
    <mergeCell ref="A17:A18"/>
    <mergeCell ref="B17:D18"/>
    <mergeCell ref="B6:D6"/>
    <mergeCell ref="B7:D9"/>
    <mergeCell ref="G3:H3"/>
    <mergeCell ref="A4:E4"/>
    <mergeCell ref="H7:H9"/>
    <mergeCell ref="B5:D5"/>
    <mergeCell ref="A7:A9"/>
    <mergeCell ref="A10:A11"/>
    <mergeCell ref="A23:A27"/>
    <mergeCell ref="B23:D27"/>
    <mergeCell ref="H23:H27"/>
    <mergeCell ref="A28:A32"/>
    <mergeCell ref="B28:D32"/>
    <mergeCell ref="H28:H32"/>
    <mergeCell ref="H10:H11"/>
    <mergeCell ref="B10:D11"/>
    <mergeCell ref="B12:D12"/>
    <mergeCell ref="B13:D14"/>
    <mergeCell ref="H13:H14"/>
    <mergeCell ref="A19:A20"/>
    <mergeCell ref="B19:D20"/>
    <mergeCell ref="H19:H20"/>
    <mergeCell ref="A21:A22"/>
  </mergeCells>
  <phoneticPr fontId="6" type="noConversion"/>
  <printOptions horizontalCentered="1"/>
  <pageMargins left="0.35433070866141736" right="0.15748031496062992" top="0.39370078740157483" bottom="0.39370078740157483" header="0.51181102362204722" footer="0.51181102362204722"/>
  <pageSetup paperSize="9" scale="7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387" r:id="rId4" name="Button 3">
              <controlPr defaultSize="0" print="0" autoFill="0" autoPict="0" macro="[0]!Copy_PND_Dates">
                <anchor moveWithCells="1" sizeWithCells="1">
                  <from>
                    <xdr:col>6</xdr:col>
                    <xdr:colOff>123825</xdr:colOff>
                    <xdr:row>0</xdr:row>
                    <xdr:rowOff>161925</xdr:rowOff>
                  </from>
                  <to>
                    <xdr:col>8</xdr:col>
                    <xdr:colOff>514350</xdr:colOff>
                    <xdr:row>0</xdr:row>
                    <xdr:rowOff>581025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ctionRegister">
    <pageSetUpPr fitToPage="1"/>
  </sheetPr>
  <dimension ref="B1:L30"/>
  <sheetViews>
    <sheetView showGridLines="0" workbookViewId="0">
      <selection activeCell="B1" sqref="B1:L1"/>
    </sheetView>
  </sheetViews>
  <sheetFormatPr defaultColWidth="0" defaultRowHeight="12.75" x14ac:dyDescent="0.2"/>
  <cols>
    <col min="1" max="1" width="1.28515625" customWidth="1"/>
    <col min="2" max="2" width="8.140625" customWidth="1"/>
    <col min="3" max="3" width="10.140625" bestFit="1" customWidth="1"/>
    <col min="4" max="4" width="27.7109375" customWidth="1"/>
    <col min="5" max="6" width="14.85546875" customWidth="1"/>
    <col min="7" max="7" width="8.42578125" customWidth="1"/>
    <col min="8" max="8" width="10.42578125" customWidth="1"/>
    <col min="9" max="9" width="10.140625" customWidth="1"/>
    <col min="10" max="10" width="10.42578125" customWidth="1"/>
    <col min="11" max="11" width="9.140625" customWidth="1"/>
    <col min="12" max="12" width="25.85546875" customWidth="1"/>
    <col min="13" max="13" width="1.42578125" customWidth="1"/>
  </cols>
  <sheetData>
    <row r="1" spans="2:12" ht="44.25" customHeight="1" x14ac:dyDescent="0.2">
      <c r="B1" s="558"/>
      <c r="C1" s="558"/>
      <c r="D1" s="558"/>
      <c r="E1" s="558"/>
      <c r="F1" s="558"/>
      <c r="G1" s="558"/>
      <c r="H1" s="558"/>
      <c r="I1" s="558"/>
      <c r="J1" s="558"/>
      <c r="K1" s="558"/>
      <c r="L1" s="558"/>
    </row>
    <row r="2" spans="2:12" ht="39.75" customHeight="1" x14ac:dyDescent="0.2">
      <c r="B2" s="559" t="s">
        <v>122</v>
      </c>
      <c r="C2" s="560"/>
      <c r="D2" s="560"/>
      <c r="E2" s="560"/>
      <c r="F2" s="560"/>
      <c r="G2" s="560"/>
      <c r="H2" s="560"/>
      <c r="I2" s="560"/>
      <c r="J2" s="560"/>
      <c r="K2" s="560"/>
      <c r="L2" s="561"/>
    </row>
    <row r="3" spans="2:12" ht="12.75" customHeight="1" x14ac:dyDescent="0.2">
      <c r="B3" s="562" t="s">
        <v>649</v>
      </c>
      <c r="C3" s="563"/>
      <c r="D3" s="564"/>
      <c r="E3" s="562" t="s">
        <v>648</v>
      </c>
      <c r="F3" s="563"/>
      <c r="G3" s="563"/>
      <c r="H3" s="565"/>
      <c r="I3" s="566" t="s">
        <v>709</v>
      </c>
      <c r="J3" s="567"/>
      <c r="K3" s="568"/>
      <c r="L3" s="569"/>
    </row>
    <row r="4" spans="2:12" ht="12.75" customHeight="1" x14ac:dyDescent="0.2">
      <c r="B4" s="547"/>
      <c r="C4" s="530"/>
      <c r="D4" s="548"/>
      <c r="E4" s="547"/>
      <c r="F4" s="530"/>
      <c r="G4" s="530"/>
      <c r="H4" s="531"/>
      <c r="I4" s="553" t="s">
        <v>710</v>
      </c>
      <c r="J4" s="554"/>
      <c r="K4" s="555"/>
      <c r="L4" s="531"/>
    </row>
    <row r="5" spans="2:12" ht="12.75" customHeight="1" x14ac:dyDescent="0.2">
      <c r="B5" s="547"/>
      <c r="C5" s="530"/>
      <c r="D5" s="548"/>
      <c r="E5" s="547"/>
      <c r="F5" s="530"/>
      <c r="G5" s="530"/>
      <c r="H5" s="531"/>
      <c r="I5" s="553" t="s">
        <v>70</v>
      </c>
      <c r="J5" s="554"/>
      <c r="K5" s="530"/>
      <c r="L5" s="531"/>
    </row>
    <row r="6" spans="2:12" ht="6" customHeight="1" x14ac:dyDescent="0.2">
      <c r="B6" s="547"/>
      <c r="C6" s="530"/>
      <c r="D6" s="548"/>
      <c r="E6" s="547"/>
      <c r="F6" s="530"/>
      <c r="G6" s="530"/>
      <c r="H6" s="531"/>
      <c r="I6" s="556"/>
      <c r="J6" s="557"/>
      <c r="K6" s="518"/>
      <c r="L6" s="519"/>
    </row>
    <row r="7" spans="2:12" ht="12.75" customHeight="1" x14ac:dyDescent="0.2">
      <c r="B7" s="549" t="s">
        <v>123</v>
      </c>
      <c r="C7" s="550"/>
      <c r="D7" s="551"/>
      <c r="E7" s="549" t="s">
        <v>124</v>
      </c>
      <c r="F7" s="550"/>
      <c r="G7" s="550"/>
      <c r="H7" s="552"/>
      <c r="I7" s="543" t="s">
        <v>125</v>
      </c>
      <c r="J7" s="544"/>
      <c r="K7" s="545"/>
      <c r="L7" s="546"/>
    </row>
    <row r="8" spans="2:12" ht="12.75" customHeight="1" x14ac:dyDescent="0.2">
      <c r="B8" s="60" t="s">
        <v>126</v>
      </c>
      <c r="C8" s="536"/>
      <c r="D8" s="537"/>
      <c r="E8" s="60" t="s">
        <v>126</v>
      </c>
      <c r="F8" s="532"/>
      <c r="G8" s="532"/>
      <c r="H8" s="533"/>
      <c r="I8" s="534" t="s">
        <v>127</v>
      </c>
      <c r="J8" s="535"/>
      <c r="K8" s="516"/>
      <c r="L8" s="517"/>
    </row>
    <row r="9" spans="2:12" ht="12.75" customHeight="1" x14ac:dyDescent="0.2">
      <c r="B9" s="60" t="s">
        <v>128</v>
      </c>
      <c r="C9" s="536"/>
      <c r="D9" s="537"/>
      <c r="E9" s="60" t="s">
        <v>128</v>
      </c>
      <c r="F9" s="538"/>
      <c r="G9" s="532"/>
      <c r="H9" s="533"/>
      <c r="I9" s="539" t="s">
        <v>129</v>
      </c>
      <c r="J9" s="540"/>
      <c r="K9" s="530"/>
      <c r="L9" s="531"/>
    </row>
    <row r="10" spans="2:12" ht="12.75" customHeight="1" x14ac:dyDescent="0.2">
      <c r="B10" s="61" t="s">
        <v>130</v>
      </c>
      <c r="C10" s="520"/>
      <c r="D10" s="542"/>
      <c r="E10" s="61" t="s">
        <v>130</v>
      </c>
      <c r="F10" s="520"/>
      <c r="G10" s="521"/>
      <c r="H10" s="521"/>
      <c r="I10" s="521"/>
      <c r="J10" s="522"/>
      <c r="K10" s="518"/>
      <c r="L10" s="519"/>
    </row>
    <row r="11" spans="2:12" ht="12.75" customHeight="1" x14ac:dyDescent="0.2">
      <c r="B11" s="541"/>
      <c r="C11" s="541"/>
      <c r="D11" s="541"/>
      <c r="E11" s="541"/>
      <c r="F11" s="541"/>
      <c r="G11" s="541"/>
      <c r="H11" s="541"/>
      <c r="I11" s="541"/>
      <c r="J11" s="541"/>
      <c r="K11" s="515"/>
      <c r="L11" s="515"/>
    </row>
    <row r="12" spans="2:12" ht="26.25" customHeight="1" x14ac:dyDescent="0.2">
      <c r="B12" s="62" t="s">
        <v>131</v>
      </c>
      <c r="C12" s="62" t="s">
        <v>132</v>
      </c>
      <c r="D12" s="525" t="s">
        <v>133</v>
      </c>
      <c r="E12" s="525"/>
      <c r="F12" s="525"/>
      <c r="G12" s="62" t="s">
        <v>134</v>
      </c>
      <c r="H12" s="62" t="s">
        <v>135</v>
      </c>
      <c r="I12" s="62" t="s">
        <v>136</v>
      </c>
      <c r="J12" s="62" t="s">
        <v>137</v>
      </c>
      <c r="K12" s="525" t="s">
        <v>138</v>
      </c>
      <c r="L12" s="525"/>
    </row>
    <row r="13" spans="2:12" ht="26.25" customHeight="1" x14ac:dyDescent="0.2">
      <c r="B13" s="85"/>
      <c r="C13" s="86"/>
      <c r="D13" s="526"/>
      <c r="E13" s="528"/>
      <c r="F13" s="529"/>
      <c r="G13" s="87"/>
      <c r="H13" s="195"/>
      <c r="I13" s="193"/>
      <c r="J13" s="192"/>
      <c r="K13" s="526"/>
      <c r="L13" s="527"/>
    </row>
    <row r="14" spans="2:12" ht="27.75" customHeight="1" x14ac:dyDescent="0.2">
      <c r="B14" s="63"/>
      <c r="C14" s="86"/>
      <c r="D14" s="510"/>
      <c r="E14" s="511"/>
      <c r="F14" s="512"/>
      <c r="G14" s="87"/>
      <c r="H14" s="195"/>
      <c r="I14" s="194"/>
      <c r="J14" s="63"/>
      <c r="K14" s="513"/>
      <c r="L14" s="509"/>
    </row>
    <row r="15" spans="2:12" ht="25.5" customHeight="1" x14ac:dyDescent="0.2">
      <c r="B15" s="63"/>
      <c r="C15" s="86"/>
      <c r="D15" s="514"/>
      <c r="E15" s="514"/>
      <c r="F15" s="514"/>
      <c r="G15" s="87"/>
      <c r="H15" s="195"/>
      <c r="I15" s="194"/>
      <c r="J15" s="192"/>
      <c r="K15" s="523"/>
      <c r="L15" s="524"/>
    </row>
    <row r="16" spans="2:12" ht="25.5" customHeight="1" x14ac:dyDescent="0.2">
      <c r="B16" s="63"/>
      <c r="C16" s="86"/>
      <c r="D16" s="514"/>
      <c r="E16" s="514"/>
      <c r="F16" s="514"/>
      <c r="G16" s="87"/>
      <c r="H16" s="195"/>
      <c r="I16" s="194"/>
      <c r="J16" s="192"/>
      <c r="K16" s="513"/>
      <c r="L16" s="509"/>
    </row>
    <row r="17" spans="2:12" ht="22.5" customHeight="1" x14ac:dyDescent="0.2">
      <c r="B17" s="63"/>
      <c r="C17" s="86"/>
      <c r="D17" s="508"/>
      <c r="E17" s="508"/>
      <c r="F17" s="508"/>
      <c r="G17" s="87"/>
      <c r="H17" s="195"/>
      <c r="I17" s="194"/>
      <c r="J17" s="192"/>
      <c r="K17" s="509"/>
      <c r="L17" s="509"/>
    </row>
    <row r="18" spans="2:12" ht="22.5" customHeight="1" x14ac:dyDescent="0.2">
      <c r="B18" s="63"/>
      <c r="C18" s="86"/>
      <c r="D18" s="508"/>
      <c r="E18" s="508"/>
      <c r="F18" s="508"/>
      <c r="G18" s="87"/>
      <c r="H18" s="195"/>
      <c r="I18" s="194"/>
      <c r="J18" s="192"/>
      <c r="K18" s="509"/>
      <c r="L18" s="509"/>
    </row>
    <row r="19" spans="2:12" ht="22.5" customHeight="1" x14ac:dyDescent="0.2">
      <c r="B19" s="63"/>
      <c r="C19" s="86"/>
      <c r="D19" s="508"/>
      <c r="E19" s="508"/>
      <c r="F19" s="508"/>
      <c r="G19" s="87"/>
      <c r="H19" s="194"/>
      <c r="I19" s="194"/>
      <c r="J19" s="192"/>
      <c r="K19" s="509"/>
      <c r="L19" s="509"/>
    </row>
    <row r="20" spans="2:12" ht="22.5" customHeight="1" x14ac:dyDescent="0.2">
      <c r="B20" s="63"/>
      <c r="C20" s="64"/>
      <c r="D20" s="508"/>
      <c r="E20" s="508"/>
      <c r="F20" s="508"/>
      <c r="G20" s="63"/>
      <c r="H20" s="194"/>
      <c r="I20" s="194"/>
      <c r="J20" s="63"/>
      <c r="K20" s="509"/>
      <c r="L20" s="509"/>
    </row>
    <row r="21" spans="2:12" ht="22.5" customHeight="1" x14ac:dyDescent="0.2">
      <c r="B21" s="63"/>
      <c r="C21" s="64"/>
      <c r="D21" s="508"/>
      <c r="E21" s="508"/>
      <c r="F21" s="508"/>
      <c r="G21" s="63"/>
      <c r="H21" s="194"/>
      <c r="I21" s="194"/>
      <c r="J21" s="63"/>
      <c r="K21" s="509"/>
      <c r="L21" s="509"/>
    </row>
    <row r="22" spans="2:12" ht="22.5" customHeight="1" x14ac:dyDescent="0.2">
      <c r="B22" s="63"/>
      <c r="C22" s="64"/>
      <c r="D22" s="508"/>
      <c r="E22" s="508"/>
      <c r="F22" s="508"/>
      <c r="G22" s="63"/>
      <c r="H22" s="194"/>
      <c r="I22" s="194"/>
      <c r="J22" s="63"/>
      <c r="K22" s="509"/>
      <c r="L22" s="509"/>
    </row>
    <row r="23" spans="2:12" ht="22.5" customHeight="1" x14ac:dyDescent="0.2">
      <c r="B23" s="63"/>
      <c r="C23" s="64"/>
      <c r="D23" s="508"/>
      <c r="E23" s="508"/>
      <c r="F23" s="508"/>
      <c r="G23" s="63"/>
      <c r="H23" s="194"/>
      <c r="I23" s="194"/>
      <c r="J23" s="63"/>
      <c r="K23" s="509"/>
      <c r="L23" s="509"/>
    </row>
    <row r="24" spans="2:12" ht="22.5" customHeight="1" x14ac:dyDescent="0.2">
      <c r="B24" s="63"/>
      <c r="C24" s="64"/>
      <c r="D24" s="508"/>
      <c r="E24" s="508"/>
      <c r="F24" s="508"/>
      <c r="G24" s="63"/>
      <c r="H24" s="194"/>
      <c r="I24" s="194"/>
      <c r="J24" s="63"/>
      <c r="K24" s="509"/>
      <c r="L24" s="509"/>
    </row>
    <row r="25" spans="2:12" ht="22.5" customHeight="1" x14ac:dyDescent="0.2">
      <c r="B25" s="63"/>
      <c r="C25" s="64"/>
      <c r="D25" s="508"/>
      <c r="E25" s="508"/>
      <c r="F25" s="508"/>
      <c r="G25" s="63"/>
      <c r="H25" s="64"/>
      <c r="I25" s="64"/>
      <c r="J25" s="63"/>
      <c r="K25" s="509"/>
      <c r="L25" s="509"/>
    </row>
    <row r="26" spans="2:12" ht="22.5" customHeight="1" x14ac:dyDescent="0.2">
      <c r="B26" s="63"/>
      <c r="C26" s="64"/>
      <c r="D26" s="508"/>
      <c r="E26" s="508"/>
      <c r="F26" s="508"/>
      <c r="G26" s="63"/>
      <c r="H26" s="64"/>
      <c r="I26" s="64"/>
      <c r="J26" s="63"/>
      <c r="K26" s="509"/>
      <c r="L26" s="509"/>
    </row>
    <row r="27" spans="2:12" ht="22.5" customHeight="1" x14ac:dyDescent="0.2">
      <c r="B27" s="63"/>
      <c r="C27" s="64"/>
      <c r="D27" s="508"/>
      <c r="E27" s="508"/>
      <c r="F27" s="508"/>
      <c r="G27" s="63"/>
      <c r="H27" s="64"/>
      <c r="I27" s="64"/>
      <c r="J27" s="63"/>
      <c r="K27" s="509"/>
      <c r="L27" s="509"/>
    </row>
    <row r="30" spans="2:12" x14ac:dyDescent="0.2">
      <c r="L30" s="284" t="str">
        <f>CONCATENATE(+Version!C5," version ",+Version!G5)</f>
        <v>RDCL-00444 version 0</v>
      </c>
    </row>
  </sheetData>
  <sheetProtection selectLockedCells="1"/>
  <mergeCells count="66">
    <mergeCell ref="B1:L1"/>
    <mergeCell ref="B2:L2"/>
    <mergeCell ref="B3:D3"/>
    <mergeCell ref="E3:H3"/>
    <mergeCell ref="I3:J3"/>
    <mergeCell ref="K3:L3"/>
    <mergeCell ref="I7:J7"/>
    <mergeCell ref="K7:L7"/>
    <mergeCell ref="B4:D6"/>
    <mergeCell ref="E4:H6"/>
    <mergeCell ref="B7:D7"/>
    <mergeCell ref="E7:H7"/>
    <mergeCell ref="I4:J4"/>
    <mergeCell ref="K4:L4"/>
    <mergeCell ref="I5:J5"/>
    <mergeCell ref="K5:L5"/>
    <mergeCell ref="I6:J6"/>
    <mergeCell ref="K6:L6"/>
    <mergeCell ref="I9:J9"/>
    <mergeCell ref="D11:E11"/>
    <mergeCell ref="F11:H11"/>
    <mergeCell ref="I11:J11"/>
    <mergeCell ref="C10:D10"/>
    <mergeCell ref="B11:C11"/>
    <mergeCell ref="K11:L11"/>
    <mergeCell ref="K8:L8"/>
    <mergeCell ref="K10:L10"/>
    <mergeCell ref="F10:J10"/>
    <mergeCell ref="D15:F15"/>
    <mergeCell ref="K15:L15"/>
    <mergeCell ref="D12:F12"/>
    <mergeCell ref="K12:L12"/>
    <mergeCell ref="K13:L13"/>
    <mergeCell ref="D13:F13"/>
    <mergeCell ref="K9:L9"/>
    <mergeCell ref="F8:H8"/>
    <mergeCell ref="I8:J8"/>
    <mergeCell ref="C8:D8"/>
    <mergeCell ref="C9:D9"/>
    <mergeCell ref="F9:H9"/>
    <mergeCell ref="D14:F14"/>
    <mergeCell ref="K14:L14"/>
    <mergeCell ref="D19:F19"/>
    <mergeCell ref="K19:L19"/>
    <mergeCell ref="D16:F16"/>
    <mergeCell ref="K16:L16"/>
    <mergeCell ref="D17:F17"/>
    <mergeCell ref="K17:L17"/>
    <mergeCell ref="D18:F18"/>
    <mergeCell ref="K18:L18"/>
    <mergeCell ref="D20:F20"/>
    <mergeCell ref="K20:L20"/>
    <mergeCell ref="D24:F24"/>
    <mergeCell ref="K24:L24"/>
    <mergeCell ref="D23:F23"/>
    <mergeCell ref="K23:L23"/>
    <mergeCell ref="D21:F21"/>
    <mergeCell ref="K21:L21"/>
    <mergeCell ref="D27:F27"/>
    <mergeCell ref="K27:L27"/>
    <mergeCell ref="D22:F22"/>
    <mergeCell ref="K22:L22"/>
    <mergeCell ref="D25:F25"/>
    <mergeCell ref="K25:L25"/>
    <mergeCell ref="D26:F26"/>
    <mergeCell ref="K26:L26"/>
  </mergeCells>
  <phoneticPr fontId="6" type="noConversion"/>
  <conditionalFormatting sqref="J14 J20:J27">
    <cfRule type="cellIs" dxfId="5" priority="5" stopIfTrue="1" operator="equal">
      <formula>"open"</formula>
    </cfRule>
    <cfRule type="cellIs" dxfId="4" priority="6" stopIfTrue="1" operator="equal">
      <formula>"closed"</formula>
    </cfRule>
  </conditionalFormatting>
  <conditionalFormatting sqref="J13">
    <cfRule type="cellIs" dxfId="3" priority="3" stopIfTrue="1" operator="equal">
      <formula>"open"</formula>
    </cfRule>
    <cfRule type="cellIs" dxfId="2" priority="4" stopIfTrue="1" operator="equal">
      <formula>"closed"</formula>
    </cfRule>
  </conditionalFormatting>
  <conditionalFormatting sqref="J15:J19">
    <cfRule type="cellIs" dxfId="1" priority="1" stopIfTrue="1" operator="equal">
      <formula>"open"</formula>
    </cfRule>
    <cfRule type="cellIs" dxfId="0" priority="2" stopIfTrue="1" operator="equal">
      <formula>"closed"</formula>
    </cfRule>
  </conditionalFormatting>
  <dataValidations count="1">
    <dataValidation type="list" allowBlank="1" showInputMessage="1" showErrorMessage="1" sqref="J13:J27">
      <formula1>"open,closed,removed"</formula1>
    </dataValidation>
  </dataValidations>
  <printOptions horizontalCentered="1"/>
  <pageMargins left="0.35433070866141736" right="0.35433070866141736" top="0.59055118110236227" bottom="0.39370078740157483" header="0.51181102362204722" footer="0.51181102362204722"/>
  <pageSetup paperSize="9" scale="9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1" r:id="rId4" name="Button 1">
              <controlPr defaultSize="0" print="0" autoFill="0" autoPict="0" macro="[0]!Print_ActionPlan">
                <anchor moveWithCells="1" sizeWithCells="1">
                  <from>
                    <xdr:col>1</xdr:col>
                    <xdr:colOff>390525</xdr:colOff>
                    <xdr:row>0</xdr:row>
                    <xdr:rowOff>95250</xdr:rowOff>
                  </from>
                  <to>
                    <xdr:col>3</xdr:col>
                    <xdr:colOff>314325</xdr:colOff>
                    <xdr:row>0</xdr:row>
                    <xdr:rowOff>457200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34"/>
  </sheetPr>
  <dimension ref="A1:Z25"/>
  <sheetViews>
    <sheetView showGridLines="0" zoomScaleNormal="100" workbookViewId="0">
      <selection activeCell="C14" sqref="C14:M14"/>
    </sheetView>
  </sheetViews>
  <sheetFormatPr defaultColWidth="0" defaultRowHeight="12.75" zeroHeight="1" x14ac:dyDescent="0.2"/>
  <cols>
    <col min="1" max="1" width="8" customWidth="1"/>
    <col min="2" max="2" width="11" customWidth="1"/>
    <col min="3" max="3" width="6.42578125" bestFit="1" customWidth="1"/>
    <col min="4" max="5" width="5.85546875" customWidth="1"/>
    <col min="6" max="6" width="6.28515625" bestFit="1" customWidth="1"/>
    <col min="7" max="7" width="6.5703125" customWidth="1"/>
    <col min="8" max="8" width="6.42578125" bestFit="1" customWidth="1"/>
    <col min="9" max="9" width="6.7109375" customWidth="1"/>
    <col min="10" max="11" width="6.42578125" bestFit="1" customWidth="1"/>
    <col min="12" max="12" width="6.5703125" customWidth="1"/>
    <col min="13" max="13" width="18.140625" customWidth="1"/>
    <col min="14" max="14" width="6.28515625" bestFit="1" customWidth="1"/>
    <col min="15" max="16" width="5.85546875" customWidth="1"/>
    <col min="17" max="17" width="1.42578125" style="35" customWidth="1"/>
    <col min="18" max="18" width="1.42578125" style="35" hidden="1" customWidth="1"/>
    <col min="19" max="19" width="13.85546875" hidden="1" customWidth="1"/>
    <col min="20" max="21" width="12.5703125" hidden="1" customWidth="1"/>
    <col min="22" max="22" width="13.42578125" hidden="1" customWidth="1"/>
    <col min="23" max="24" width="0" hidden="1" customWidth="1"/>
    <col min="25" max="25" width="32.140625" hidden="1" customWidth="1"/>
    <col min="26" max="26" width="12.5703125" hidden="1" customWidth="1"/>
  </cols>
  <sheetData>
    <row r="1" spans="1:18" s="32" customFormat="1" ht="48" customHeight="1" thickBot="1" x14ac:dyDescent="0.25">
      <c r="A1" s="30"/>
      <c r="B1" s="31"/>
      <c r="C1" s="580" t="s">
        <v>80</v>
      </c>
      <c r="D1" s="580"/>
      <c r="E1" s="580"/>
      <c r="F1" s="580"/>
      <c r="G1" s="580"/>
      <c r="H1" s="580"/>
      <c r="I1" s="580"/>
      <c r="J1" s="580"/>
      <c r="K1" s="580"/>
      <c r="L1" s="580"/>
      <c r="M1" s="580"/>
      <c r="N1" s="580"/>
      <c r="O1" s="580"/>
      <c r="P1" s="581"/>
    </row>
    <row r="2" spans="1:18" ht="12.75" customHeight="1" x14ac:dyDescent="0.2">
      <c r="A2" s="582" t="s">
        <v>70</v>
      </c>
      <c r="B2" s="583"/>
      <c r="C2" s="583"/>
      <c r="D2" s="583"/>
      <c r="E2" s="583"/>
      <c r="F2" s="583"/>
      <c r="G2" s="583"/>
      <c r="H2" s="583"/>
      <c r="I2" s="583"/>
      <c r="J2" s="583"/>
      <c r="K2" s="583"/>
      <c r="L2" s="583"/>
      <c r="M2" s="584"/>
      <c r="N2" s="584"/>
      <c r="O2" s="584"/>
      <c r="P2" s="585"/>
      <c r="Q2"/>
      <c r="R2"/>
    </row>
    <row r="3" spans="1:18" ht="12.75" customHeight="1" x14ac:dyDescent="0.2">
      <c r="A3" s="586"/>
      <c r="B3" s="587"/>
      <c r="C3" s="587"/>
      <c r="D3" s="587"/>
      <c r="E3" s="587"/>
      <c r="F3" s="587"/>
      <c r="G3" s="587"/>
      <c r="H3" s="587"/>
      <c r="I3" s="587"/>
      <c r="J3" s="587"/>
      <c r="K3" s="587"/>
      <c r="L3" s="587"/>
      <c r="M3" s="588"/>
      <c r="N3" s="588"/>
      <c r="O3" s="588"/>
      <c r="P3" s="589"/>
      <c r="Q3"/>
      <c r="R3"/>
    </row>
    <row r="4" spans="1:18" ht="12.75" customHeight="1" thickBot="1" x14ac:dyDescent="0.25">
      <c r="A4" s="590"/>
      <c r="B4" s="591"/>
      <c r="C4" s="591"/>
      <c r="D4" s="591"/>
      <c r="E4" s="591"/>
      <c r="F4" s="591"/>
      <c r="G4" s="591"/>
      <c r="H4" s="591"/>
      <c r="I4" s="591"/>
      <c r="J4" s="591"/>
      <c r="K4" s="591"/>
      <c r="L4" s="591"/>
      <c r="M4" s="592"/>
      <c r="N4" s="592"/>
      <c r="O4" s="592"/>
      <c r="P4" s="593"/>
      <c r="Q4"/>
      <c r="R4"/>
    </row>
    <row r="5" spans="1:18" s="32" customFormat="1" x14ac:dyDescent="0.2">
      <c r="A5" s="33" t="s">
        <v>666</v>
      </c>
      <c r="B5" s="34"/>
      <c r="C5" s="594" t="s">
        <v>723</v>
      </c>
      <c r="D5" s="595"/>
      <c r="E5" s="596" t="s">
        <v>78</v>
      </c>
      <c r="F5" s="597"/>
      <c r="G5" s="598">
        <f>+A9</f>
        <v>0</v>
      </c>
      <c r="H5" s="599"/>
      <c r="I5" s="600" t="s">
        <v>71</v>
      </c>
      <c r="J5" s="601"/>
      <c r="K5" s="599"/>
      <c r="L5" s="602">
        <f>+B9</f>
        <v>44118</v>
      </c>
      <c r="M5" s="603"/>
      <c r="N5" s="18"/>
      <c r="O5" s="19" t="s">
        <v>663</v>
      </c>
      <c r="P5" s="20"/>
    </row>
    <row r="6" spans="1:18" ht="18" x14ac:dyDescent="0.25">
      <c r="A6" s="570" t="s">
        <v>92</v>
      </c>
      <c r="B6" s="385"/>
      <c r="C6" s="385"/>
      <c r="D6" s="385"/>
      <c r="E6" s="385"/>
      <c r="F6" s="385"/>
      <c r="G6" s="385"/>
      <c r="H6" s="385"/>
      <c r="I6" s="385"/>
      <c r="J6" s="385"/>
      <c r="K6" s="385"/>
      <c r="L6" s="385"/>
      <c r="M6" s="385"/>
      <c r="N6" s="385"/>
      <c r="O6" s="385"/>
      <c r="P6" s="571"/>
      <c r="Q6"/>
      <c r="R6"/>
    </row>
    <row r="7" spans="1:18" ht="13.5" thickBot="1" x14ac:dyDescent="0.25">
      <c r="A7" s="572"/>
      <c r="B7" s="573"/>
      <c r="C7" s="573"/>
      <c r="D7" s="573"/>
      <c r="E7" s="573"/>
      <c r="F7" s="573"/>
      <c r="G7" s="573"/>
      <c r="H7" s="573"/>
      <c r="I7" s="573"/>
      <c r="J7" s="573"/>
      <c r="K7" s="573"/>
      <c r="L7" s="573"/>
      <c r="M7" s="573"/>
      <c r="N7" s="573"/>
      <c r="O7" s="573"/>
      <c r="P7" s="574"/>
    </row>
    <row r="8" spans="1:18" ht="14.25" thickTop="1" thickBot="1" x14ac:dyDescent="0.25">
      <c r="A8" s="36" t="s">
        <v>70</v>
      </c>
      <c r="B8" s="37" t="s">
        <v>93</v>
      </c>
      <c r="C8" s="575" t="s">
        <v>94</v>
      </c>
      <c r="D8" s="576"/>
      <c r="E8" s="576"/>
      <c r="F8" s="576"/>
      <c r="G8" s="576"/>
      <c r="H8" s="576"/>
      <c r="I8" s="576"/>
      <c r="J8" s="576"/>
      <c r="K8" s="576"/>
      <c r="L8" s="576"/>
      <c r="M8" s="577"/>
      <c r="N8" s="575" t="s">
        <v>95</v>
      </c>
      <c r="O8" s="578"/>
      <c r="P8" s="579"/>
    </row>
    <row r="9" spans="1:18" ht="26.25" customHeight="1" thickTop="1" x14ac:dyDescent="0.2">
      <c r="A9" s="289">
        <v>0</v>
      </c>
      <c r="B9" s="286">
        <v>44118</v>
      </c>
      <c r="C9" s="610" t="s">
        <v>724</v>
      </c>
      <c r="D9" s="611"/>
      <c r="E9" s="611"/>
      <c r="F9" s="611"/>
      <c r="G9" s="611"/>
      <c r="H9" s="611"/>
      <c r="I9" s="611"/>
      <c r="J9" s="611"/>
      <c r="K9" s="611"/>
      <c r="L9" s="611"/>
      <c r="M9" s="612"/>
      <c r="N9" s="613" t="s">
        <v>711</v>
      </c>
      <c r="O9" s="614"/>
      <c r="P9" s="615"/>
    </row>
    <row r="10" spans="1:18" x14ac:dyDescent="0.2">
      <c r="A10" s="279"/>
      <c r="B10" s="287"/>
      <c r="C10" s="604"/>
      <c r="D10" s="605"/>
      <c r="E10" s="605"/>
      <c r="F10" s="605"/>
      <c r="G10" s="605"/>
      <c r="H10" s="605"/>
      <c r="I10" s="605"/>
      <c r="J10" s="605"/>
      <c r="K10" s="605"/>
      <c r="L10" s="605"/>
      <c r="M10" s="606"/>
      <c r="N10" s="607"/>
      <c r="O10" s="608"/>
      <c r="P10" s="609"/>
    </row>
    <row r="11" spans="1:18" x14ac:dyDescent="0.2">
      <c r="A11" s="280"/>
      <c r="B11" s="287"/>
      <c r="C11" s="604"/>
      <c r="D11" s="605"/>
      <c r="E11" s="605"/>
      <c r="F11" s="605"/>
      <c r="G11" s="605"/>
      <c r="H11" s="605"/>
      <c r="I11" s="605"/>
      <c r="J11" s="605"/>
      <c r="K11" s="605"/>
      <c r="L11" s="605"/>
      <c r="M11" s="606"/>
      <c r="N11" s="607"/>
      <c r="O11" s="608"/>
      <c r="P11" s="609"/>
    </row>
    <row r="12" spans="1:18" x14ac:dyDescent="0.2">
      <c r="A12" s="280"/>
      <c r="B12" s="287"/>
      <c r="C12" s="604"/>
      <c r="D12" s="605"/>
      <c r="E12" s="605"/>
      <c r="F12" s="605"/>
      <c r="G12" s="605"/>
      <c r="H12" s="605"/>
      <c r="I12" s="605"/>
      <c r="J12" s="605"/>
      <c r="K12" s="605"/>
      <c r="L12" s="605"/>
      <c r="M12" s="606"/>
      <c r="N12" s="607"/>
      <c r="O12" s="608"/>
      <c r="P12" s="609"/>
    </row>
    <row r="13" spans="1:18" x14ac:dyDescent="0.2">
      <c r="A13" s="281"/>
      <c r="B13" s="287"/>
      <c r="C13" s="604"/>
      <c r="D13" s="605"/>
      <c r="E13" s="605"/>
      <c r="F13" s="605"/>
      <c r="G13" s="605"/>
      <c r="H13" s="605"/>
      <c r="I13" s="605"/>
      <c r="J13" s="605"/>
      <c r="K13" s="605"/>
      <c r="L13" s="605"/>
      <c r="M13" s="606"/>
      <c r="N13" s="607"/>
      <c r="O13" s="608"/>
      <c r="P13" s="609"/>
    </row>
    <row r="14" spans="1:18" x14ac:dyDescent="0.2">
      <c r="A14" s="281"/>
      <c r="B14" s="287"/>
      <c r="C14" s="604"/>
      <c r="D14" s="605"/>
      <c r="E14" s="605"/>
      <c r="F14" s="605"/>
      <c r="G14" s="605"/>
      <c r="H14" s="605"/>
      <c r="I14" s="605"/>
      <c r="J14" s="605"/>
      <c r="K14" s="605"/>
      <c r="L14" s="605"/>
      <c r="M14" s="606"/>
      <c r="N14" s="607"/>
      <c r="O14" s="608"/>
      <c r="P14" s="609"/>
    </row>
    <row r="15" spans="1:18" x14ac:dyDescent="0.2">
      <c r="A15" s="280"/>
      <c r="B15" s="288"/>
      <c r="C15" s="604"/>
      <c r="D15" s="605"/>
      <c r="E15" s="605"/>
      <c r="F15" s="605"/>
      <c r="G15" s="605"/>
      <c r="H15" s="605"/>
      <c r="I15" s="605"/>
      <c r="J15" s="605"/>
      <c r="K15" s="605"/>
      <c r="L15" s="605"/>
      <c r="M15" s="606"/>
      <c r="N15" s="616"/>
      <c r="O15" s="617"/>
      <c r="P15" s="618"/>
    </row>
    <row r="16" spans="1:18" x14ac:dyDescent="0.2">
      <c r="A16" s="280"/>
      <c r="B16" s="288"/>
      <c r="C16" s="604"/>
      <c r="D16" s="605"/>
      <c r="E16" s="605"/>
      <c r="F16" s="605"/>
      <c r="G16" s="605"/>
      <c r="H16" s="605"/>
      <c r="I16" s="605"/>
      <c r="J16" s="605"/>
      <c r="K16" s="605"/>
      <c r="L16" s="605"/>
      <c r="M16" s="606"/>
      <c r="N16" s="607"/>
      <c r="O16" s="608"/>
      <c r="P16" s="609"/>
    </row>
    <row r="17" spans="1:16" x14ac:dyDescent="0.2">
      <c r="A17" s="280"/>
      <c r="B17" s="288"/>
      <c r="C17" s="604"/>
      <c r="D17" s="605"/>
      <c r="E17" s="605"/>
      <c r="F17" s="605"/>
      <c r="G17" s="605"/>
      <c r="H17" s="605"/>
      <c r="I17" s="605"/>
      <c r="J17" s="605"/>
      <c r="K17" s="605"/>
      <c r="L17" s="605"/>
      <c r="M17" s="606"/>
      <c r="N17" s="607"/>
      <c r="O17" s="608"/>
      <c r="P17" s="609"/>
    </row>
    <row r="18" spans="1:16" x14ac:dyDescent="0.2">
      <c r="A18" s="280"/>
      <c r="B18" s="288"/>
      <c r="C18" s="604"/>
      <c r="D18" s="605"/>
      <c r="E18" s="605"/>
      <c r="F18" s="605"/>
      <c r="G18" s="605"/>
      <c r="H18" s="605"/>
      <c r="I18" s="605"/>
      <c r="J18" s="605"/>
      <c r="K18" s="605"/>
      <c r="L18" s="605"/>
      <c r="M18" s="606"/>
      <c r="N18" s="616"/>
      <c r="O18" s="617"/>
      <c r="P18" s="618"/>
    </row>
    <row r="19" spans="1:16" x14ac:dyDescent="0.2">
      <c r="A19" s="281"/>
      <c r="B19" s="288"/>
      <c r="C19" s="604"/>
      <c r="D19" s="605"/>
      <c r="E19" s="605"/>
      <c r="F19" s="605"/>
      <c r="G19" s="605"/>
      <c r="H19" s="605"/>
      <c r="I19" s="605"/>
      <c r="J19" s="605"/>
      <c r="K19" s="605"/>
      <c r="L19" s="605"/>
      <c r="M19" s="606"/>
      <c r="N19" s="616"/>
      <c r="O19" s="617"/>
      <c r="P19" s="618"/>
    </row>
    <row r="20" spans="1:16" x14ac:dyDescent="0.2">
      <c r="A20" s="281"/>
      <c r="B20" s="288"/>
      <c r="C20" s="604"/>
      <c r="D20" s="605"/>
      <c r="E20" s="605"/>
      <c r="F20" s="605"/>
      <c r="G20" s="605"/>
      <c r="H20" s="605"/>
      <c r="I20" s="605"/>
      <c r="J20" s="605"/>
      <c r="K20" s="605"/>
      <c r="L20" s="605"/>
      <c r="M20" s="606"/>
      <c r="N20" s="607"/>
      <c r="O20" s="608"/>
      <c r="P20" s="609"/>
    </row>
    <row r="21" spans="1:16" x14ac:dyDescent="0.2">
      <c r="A21" s="282"/>
      <c r="B21" s="288"/>
      <c r="C21" s="604"/>
      <c r="D21" s="605"/>
      <c r="E21" s="605"/>
      <c r="F21" s="605"/>
      <c r="G21" s="605"/>
      <c r="H21" s="605"/>
      <c r="I21" s="605"/>
      <c r="J21" s="605"/>
      <c r="K21" s="605"/>
      <c r="L21" s="605"/>
      <c r="M21" s="606"/>
      <c r="N21" s="616"/>
      <c r="O21" s="617"/>
      <c r="P21" s="618"/>
    </row>
    <row r="22" spans="1:16" x14ac:dyDescent="0.2">
      <c r="A22" s="282"/>
      <c r="B22" s="288"/>
      <c r="C22" s="604"/>
      <c r="D22" s="605"/>
      <c r="E22" s="605"/>
      <c r="F22" s="605"/>
      <c r="G22" s="605"/>
      <c r="H22" s="605"/>
      <c r="I22" s="605"/>
      <c r="J22" s="605"/>
      <c r="K22" s="605"/>
      <c r="L22" s="605"/>
      <c r="M22" s="606"/>
      <c r="N22" s="616"/>
      <c r="O22" s="617"/>
      <c r="P22" s="618"/>
    </row>
    <row r="23" spans="1:16" x14ac:dyDescent="0.2">
      <c r="A23" s="282"/>
      <c r="B23" s="288"/>
      <c r="C23" s="604"/>
      <c r="D23" s="605"/>
      <c r="E23" s="605"/>
      <c r="F23" s="605"/>
      <c r="G23" s="605"/>
      <c r="H23" s="605"/>
      <c r="I23" s="605"/>
      <c r="J23" s="605"/>
      <c r="K23" s="605"/>
      <c r="L23" s="605"/>
      <c r="M23" s="606"/>
      <c r="N23" s="616"/>
      <c r="O23" s="617"/>
      <c r="P23" s="618"/>
    </row>
    <row r="24" spans="1:16" x14ac:dyDescent="0.2">
      <c r="A24" s="282"/>
      <c r="B24" s="288"/>
      <c r="C24" s="604"/>
      <c r="D24" s="605"/>
      <c r="E24" s="605"/>
      <c r="F24" s="605"/>
      <c r="G24" s="605"/>
      <c r="H24" s="605"/>
      <c r="I24" s="605"/>
      <c r="J24" s="605"/>
      <c r="K24" s="605"/>
      <c r="L24" s="605"/>
      <c r="M24" s="606"/>
      <c r="N24" s="616"/>
      <c r="O24" s="617"/>
      <c r="P24" s="618"/>
    </row>
    <row r="25" spans="1:16" x14ac:dyDescent="0.2"/>
  </sheetData>
  <sheetProtection selectLockedCells="1" selectUnlockedCells="1"/>
  <mergeCells count="43">
    <mergeCell ref="C23:M23"/>
    <mergeCell ref="N23:P23"/>
    <mergeCell ref="C24:M24"/>
    <mergeCell ref="N24:P24"/>
    <mergeCell ref="C21:M21"/>
    <mergeCell ref="N21:P21"/>
    <mergeCell ref="C22:M22"/>
    <mergeCell ref="N22:P22"/>
    <mergeCell ref="C19:M19"/>
    <mergeCell ref="N19:P19"/>
    <mergeCell ref="C15:M15"/>
    <mergeCell ref="N15:P15"/>
    <mergeCell ref="C20:M20"/>
    <mergeCell ref="N20:P20"/>
    <mergeCell ref="C17:M17"/>
    <mergeCell ref="N17:P17"/>
    <mergeCell ref="C18:M18"/>
    <mergeCell ref="N18:P18"/>
    <mergeCell ref="C16:M16"/>
    <mergeCell ref="N16:P16"/>
    <mergeCell ref="C9:M9"/>
    <mergeCell ref="N9:P9"/>
    <mergeCell ref="C10:M10"/>
    <mergeCell ref="N10:P10"/>
    <mergeCell ref="C11:M11"/>
    <mergeCell ref="N11:P11"/>
    <mergeCell ref="C12:M12"/>
    <mergeCell ref="N12:P12"/>
    <mergeCell ref="C13:M13"/>
    <mergeCell ref="N13:P13"/>
    <mergeCell ref="C14:M14"/>
    <mergeCell ref="N14:P14"/>
    <mergeCell ref="A6:P6"/>
    <mergeCell ref="A7:P7"/>
    <mergeCell ref="C8:M8"/>
    <mergeCell ref="N8:P8"/>
    <mergeCell ref="C1:P1"/>
    <mergeCell ref="A2:P4"/>
    <mergeCell ref="C5:D5"/>
    <mergeCell ref="E5:F5"/>
    <mergeCell ref="G5:H5"/>
    <mergeCell ref="I5:K5"/>
    <mergeCell ref="L5:M5"/>
  </mergeCells>
  <phoneticPr fontId="6" type="noConversion"/>
  <pageMargins left="0.78740157499999996" right="0.78740157499999996" top="0.984251969" bottom="0.984251969"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APQP Guide </vt:lpstr>
      <vt:lpstr>APQP Tracking sheet</vt:lpstr>
      <vt:lpstr>Ranking</vt:lpstr>
      <vt:lpstr>PND Guide</vt:lpstr>
      <vt:lpstr>ActionPlan</vt:lpstr>
      <vt:lpstr>Version</vt:lpstr>
      <vt:lpstr>ActionPlan!Print_Area</vt:lpstr>
      <vt:lpstr>'APQP Guide '!Print_Area</vt:lpstr>
      <vt:lpstr>'APQP Tracking sheet'!Print_Area</vt:lpstr>
      <vt:lpstr>'PND Guide'!Print_Area</vt:lpstr>
      <vt:lpstr>Ranking!Print_Area</vt:lpstr>
    </vt:vector>
  </TitlesOfParts>
  <Company>TAE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Wind</dc:creator>
  <cp:lastModifiedBy>DRiV User</cp:lastModifiedBy>
  <cp:lastPrinted>2016-11-05T12:22:15Z</cp:lastPrinted>
  <dcterms:created xsi:type="dcterms:W3CDTF">2003-08-01T16:50:08Z</dcterms:created>
  <dcterms:modified xsi:type="dcterms:W3CDTF">2020-11-10T17:18:00Z</dcterms:modified>
</cp:coreProperties>
</file>